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mc:AlternateContent xmlns:mc="http://schemas.openxmlformats.org/markup-compatibility/2006">
    <mc:Choice Requires="x15">
      <x15ac:absPath xmlns:x15ac="http://schemas.microsoft.com/office/spreadsheetml/2010/11/ac" url="F:\websites\neiti-cms\Excel\"/>
    </mc:Choice>
  </mc:AlternateContent>
  <xr:revisionPtr revIDLastSave="0" documentId="13_ncr:1_{22447A24-8F3A-4C1C-8692-CE2BE7F0365C}" xr6:coauthVersionLast="33" xr6:coauthVersionMax="33" xr10:uidLastSave="{00000000-0000-0000-0000-000000000000}"/>
  <bookViews>
    <workbookView xWindow="1020" yWindow="0" windowWidth="19470" windowHeight="7530" xr2:uid="{00000000-000D-0000-FFFF-FFFF00000000}"/>
  </bookViews>
  <sheets>
    <sheet name="oil production" sheetId="1" r:id="rId1"/>
    <sheet name="gas production" sheetId="2" r:id="rId2"/>
    <sheet name="oil lifting" sheetId="3" r:id="rId3"/>
    <sheet name="oil lifting values" sheetId="4" r:id="rId4"/>
    <sheet name="domestic crude utilization" sheetId="5" r:id="rId5"/>
    <sheet name="gas utilization" sheetId="6" r:id="rId6"/>
    <sheet name="refineries consolidated" sheetId="7" r:id="rId7"/>
    <sheet name="refineries warri" sheetId="8" r:id="rId8"/>
    <sheet name="refineries port harcourt" sheetId="9" r:id="rId9"/>
    <sheet name="refineries kaduna" sheetId="10" r:id="rId10"/>
    <sheet name="petrol kerosene supply" sheetId="11" r:id="rId11"/>
    <sheet name="nnpc group financials" sheetId="12" r:id="rId12"/>
    <sheet name="nnpc group financials summary" sheetId="13" r:id="rId13"/>
    <sheet name="crude oil export allocation" sheetId="14" r:id="rId14"/>
    <sheet name="pipeline breaks" sheetId="15" r:id="rId15"/>
  </sheets>
  <calcPr calcId="179017"/>
</workbook>
</file>

<file path=xl/calcChain.xml><?xml version="1.0" encoding="utf-8"?>
<calcChain xmlns="http://schemas.openxmlformats.org/spreadsheetml/2006/main">
  <c r="B39" i="15" l="1"/>
  <c r="D39" i="13"/>
  <c r="C39" i="13"/>
  <c r="B39" i="13"/>
  <c r="M41" i="11"/>
  <c r="L41" i="11"/>
  <c r="K41" i="11"/>
  <c r="G41" i="11"/>
  <c r="F41" i="11"/>
  <c r="E41" i="11"/>
  <c r="D41" i="11"/>
  <c r="C41" i="11"/>
  <c r="B41" i="11"/>
  <c r="J40" i="11"/>
  <c r="I40" i="11"/>
  <c r="H40" i="11"/>
  <c r="J39" i="11"/>
  <c r="I39" i="11"/>
  <c r="H39" i="11"/>
  <c r="J38" i="11"/>
  <c r="I38" i="11"/>
  <c r="H38" i="11"/>
  <c r="J37" i="11"/>
  <c r="I37" i="11"/>
  <c r="H37" i="11"/>
  <c r="J36" i="11"/>
  <c r="I36" i="11"/>
  <c r="H36" i="11"/>
  <c r="J35" i="11"/>
  <c r="I35" i="11"/>
  <c r="H35" i="11"/>
  <c r="J34" i="11"/>
  <c r="I34" i="11"/>
  <c r="H34" i="11"/>
  <c r="J33" i="11"/>
  <c r="I33" i="11"/>
  <c r="H33" i="11"/>
  <c r="J32" i="11"/>
  <c r="I32" i="11"/>
  <c r="H32" i="11"/>
  <c r="J31" i="11"/>
  <c r="I31" i="11"/>
  <c r="H31" i="11"/>
  <c r="J30" i="11"/>
  <c r="I30" i="11"/>
  <c r="H30" i="11"/>
  <c r="J29" i="11"/>
  <c r="I29" i="11"/>
  <c r="H29" i="11"/>
  <c r="J28" i="11"/>
  <c r="I28" i="11"/>
  <c r="H28" i="11"/>
  <c r="J27" i="11"/>
  <c r="I27" i="11"/>
  <c r="H27" i="11"/>
  <c r="J26" i="11"/>
  <c r="I26" i="11"/>
  <c r="H26" i="11"/>
  <c r="J25" i="11"/>
  <c r="I25" i="11"/>
  <c r="H25" i="11"/>
  <c r="J24" i="11"/>
  <c r="I24" i="11"/>
  <c r="H24" i="11"/>
  <c r="J23" i="11"/>
  <c r="I23" i="11"/>
  <c r="H23" i="11"/>
  <c r="J22" i="11"/>
  <c r="I22" i="11"/>
  <c r="H22" i="11"/>
  <c r="J21" i="11"/>
  <c r="I21" i="11"/>
  <c r="H21" i="11"/>
  <c r="J20" i="11"/>
  <c r="I20" i="11"/>
  <c r="H20" i="11"/>
  <c r="J19" i="11"/>
  <c r="I19" i="11"/>
  <c r="H19" i="11"/>
  <c r="J18" i="11"/>
  <c r="I18" i="11"/>
  <c r="H18" i="11"/>
  <c r="J17" i="11"/>
  <c r="I17" i="11"/>
  <c r="H17" i="11"/>
  <c r="J16" i="11"/>
  <c r="I16" i="11"/>
  <c r="H16" i="11"/>
  <c r="J15" i="11"/>
  <c r="I15" i="11"/>
  <c r="H15" i="11"/>
  <c r="J14" i="11"/>
  <c r="I14" i="11"/>
  <c r="H14" i="11"/>
  <c r="J13" i="11"/>
  <c r="I13" i="11"/>
  <c r="H13" i="11"/>
  <c r="J12" i="11"/>
  <c r="I12" i="11"/>
  <c r="H12" i="11"/>
  <c r="J11" i="11"/>
  <c r="I11" i="11"/>
  <c r="H11" i="11"/>
  <c r="J10" i="11"/>
  <c r="I10" i="11"/>
  <c r="H10" i="11"/>
  <c r="J9" i="11"/>
  <c r="I9" i="11"/>
  <c r="H9" i="11"/>
  <c r="J8" i="11"/>
  <c r="I8" i="11"/>
  <c r="H8" i="11"/>
  <c r="J7" i="11"/>
  <c r="I7" i="11"/>
  <c r="I41" i="11" s="1"/>
  <c r="H7" i="11"/>
  <c r="J6" i="11"/>
  <c r="I6" i="11"/>
  <c r="H6" i="11"/>
  <c r="J5" i="11"/>
  <c r="J41" i="11" s="1"/>
  <c r="I5" i="11"/>
  <c r="H5" i="11"/>
  <c r="O41" i="7"/>
  <c r="N41" i="7"/>
  <c r="M41" i="7"/>
  <c r="L41" i="7"/>
  <c r="J41" i="7"/>
  <c r="I41" i="7"/>
  <c r="H41" i="7"/>
  <c r="G41" i="7"/>
  <c r="F41" i="7"/>
  <c r="E41" i="7"/>
  <c r="D41" i="7"/>
  <c r="C41" i="7"/>
  <c r="B41" i="7"/>
  <c r="J42" i="4"/>
  <c r="H42" i="4"/>
  <c r="J27" i="4"/>
  <c r="J19" i="4"/>
  <c r="H41" i="11" l="1"/>
</calcChain>
</file>

<file path=xl/sharedStrings.xml><?xml version="1.0" encoding="utf-8"?>
<sst xmlns="http://schemas.openxmlformats.org/spreadsheetml/2006/main" count="307" uniqueCount="156">
  <si>
    <t>Table: Fiscalised National Crude Oil &amp; Condensate Production (millions of barrels)</t>
  </si>
  <si>
    <t>Month</t>
  </si>
  <si>
    <t>JVs</t>
  </si>
  <si>
    <t>PSC</t>
  </si>
  <si>
    <t>AF</t>
  </si>
  <si>
    <t>NPDC</t>
  </si>
  <si>
    <t>Total</t>
  </si>
  <si>
    <t>Average Daily Production</t>
  </si>
  <si>
    <t>TOTAL</t>
  </si>
  <si>
    <t>Table: Total Monthly Production of National Gas (BCF)</t>
  </si>
  <si>
    <t>PERIOD</t>
  </si>
  <si>
    <t>JV</t>
  </si>
  <si>
    <t>Table: Crude Oil &amp; Condensate Lifting and utilization (millions of barrels)</t>
  </si>
  <si>
    <t>NIGERIAN GOVERNMENT</t>
  </si>
  <si>
    <t>IOCs &amp; INDEPENDENTS (INC. NPDC)</t>
  </si>
  <si>
    <t>GRAND TOTAL</t>
  </si>
  <si>
    <t>FIRS (PSC)</t>
  </si>
  <si>
    <t>DPR (PSC)</t>
  </si>
  <si>
    <t>NNPC</t>
  </si>
  <si>
    <t>SUB-TOTAL GOVERNMENT LIFTING</t>
  </si>
  <si>
    <t>FEDERATION EXPORT</t>
  </si>
  <si>
    <t>DOMESTIC</t>
  </si>
  <si>
    <t>SUB-TOTAL (NNPC)</t>
  </si>
  <si>
    <t>Table: Crude Oil Lifting Values (USD millions)</t>
  </si>
  <si>
    <t>Table: Breakdown of NNPC Utilization of Crude oil for Domestic Product Supply</t>
  </si>
  <si>
    <t>EXPORT</t>
  </si>
  <si>
    <t>OFFSHORE    PROCESSING</t>
  </si>
  <si>
    <t>DELIVERIES   TO REFINERIES</t>
  </si>
  <si>
    <t>DIRECT SALES DIRECT PURCHASE</t>
  </si>
  <si>
    <t>Quantity (thousands of barrels)</t>
  </si>
  <si>
    <t>Value in NGN (million)</t>
  </si>
  <si>
    <t>Percentage of Total</t>
  </si>
  <si>
    <t>Grand Total</t>
  </si>
  <si>
    <t>Table: Total Gas Commercialization and utilization (BCF)</t>
  </si>
  <si>
    <t>Gas Commercialisation</t>
  </si>
  <si>
    <t>Non-Commercialized Gas</t>
  </si>
  <si>
    <t>Period</t>
  </si>
  <si>
    <t>Domestic Gas</t>
  </si>
  <si>
    <t>Export Gas</t>
  </si>
  <si>
    <t>Re-Injection</t>
  </si>
  <si>
    <t>Fuel Gas</t>
  </si>
  <si>
    <t>Flare</t>
  </si>
  <si>
    <t>Total Non- Commerial Gas</t>
  </si>
  <si>
    <t>Domestic Gas To Power</t>
  </si>
  <si>
    <t>Domestic Gas to Industry</t>
  </si>
  <si>
    <t>Total Domestic Gas Supply</t>
  </si>
  <si>
    <t>WAPG</t>
  </si>
  <si>
    <t>EGTL</t>
  </si>
  <si>
    <t>NGL/ LPG</t>
  </si>
  <si>
    <t>NLNG</t>
  </si>
  <si>
    <t>Total Export Gas</t>
  </si>
  <si>
    <t xml:space="preserve">Table: Refineries Operations Consolidated </t>
  </si>
  <si>
    <t>Opening Stock (A)</t>
  </si>
  <si>
    <t>Crude Received (B)</t>
  </si>
  <si>
    <t>Total Crude Available (C=A+B)</t>
  </si>
  <si>
    <t>Closing Stock (D=C-E)</t>
  </si>
  <si>
    <t>Crude Processed ('E)</t>
  </si>
  <si>
    <t>(i) Finished Products</t>
  </si>
  <si>
    <t>(ii) Intermediate Products</t>
  </si>
  <si>
    <t>(iii) Plant Consumption</t>
  </si>
  <si>
    <t>(iv) Losses</t>
  </si>
  <si>
    <t>Plant Capacity</t>
  </si>
  <si>
    <t>Capacity Utilization</t>
  </si>
  <si>
    <t>Losses</t>
  </si>
  <si>
    <t>Plant Consumption</t>
  </si>
  <si>
    <t>Yields Efficiency based on CDU, CRU&amp; FCC (%)</t>
  </si>
  <si>
    <t>MT</t>
  </si>
  <si>
    <t>kpd</t>
  </si>
  <si>
    <t>%</t>
  </si>
  <si>
    <t>Total/ Average</t>
  </si>
  <si>
    <t>Table : Refineries Operations Consolidated (WRPC)</t>
  </si>
  <si>
    <t>Table : Refineries Operations Consolidated (PHRC)</t>
  </si>
  <si>
    <t>Table : Refineries Operations Consolidated (KRPC)</t>
  </si>
  <si>
    <t>Plant Capacit</t>
  </si>
  <si>
    <t>Table : Total Petroleum White Product Supply from NNPC (OPA + DSDP + Refineries) (millions of litres)</t>
  </si>
  <si>
    <t>Imported Petroleum Products via OPA &amp; DSDP</t>
  </si>
  <si>
    <t>Total Product Supply (OPA+DSDP+Refineries)</t>
  </si>
  <si>
    <t>Imported Products as a Percentage of Total Product Supply</t>
  </si>
  <si>
    <t>Average Daily Supply (Million Litres/Day)</t>
  </si>
  <si>
    <t>PMS</t>
  </si>
  <si>
    <t>DPK</t>
  </si>
  <si>
    <t>Total/Average</t>
  </si>
  <si>
    <t xml:space="preserve">Table : NNPC Group Disaggregated Financial Performance (N millions) </t>
  </si>
  <si>
    <t>Total 2015*</t>
  </si>
  <si>
    <t>Total 2016</t>
  </si>
  <si>
    <t>Total 2017</t>
  </si>
  <si>
    <t>Total Profit/Loss 2015 to 2017</t>
  </si>
  <si>
    <t>SBU/CSU</t>
  </si>
  <si>
    <t>Revenue</t>
  </si>
  <si>
    <t>Expense</t>
  </si>
  <si>
    <t>Profit/Loss</t>
  </si>
  <si>
    <t>IDSL</t>
  </si>
  <si>
    <t>NETCO</t>
  </si>
  <si>
    <t>NGC</t>
  </si>
  <si>
    <t>KRPC</t>
  </si>
  <si>
    <t>PHRC</t>
  </si>
  <si>
    <t>WRPC</t>
  </si>
  <si>
    <t>RETAIL</t>
  </si>
  <si>
    <t>PPMC</t>
  </si>
  <si>
    <t>CHQ</t>
  </si>
  <si>
    <t>VENTURES</t>
  </si>
  <si>
    <t xml:space="preserve">Note: * The figures for 2015 are from July. There was no disaggregated data from January to June 2015. This is responsible for the discrepancy in total losses of N597 billion reported earlier and losses in this table of N484 billion </t>
  </si>
  <si>
    <t xml:space="preserve">NNPC Group Financial Performance (N billions) </t>
  </si>
  <si>
    <t>NNPC Group Revenue</t>
  </si>
  <si>
    <t>NNPC Group Operating Expenditure</t>
  </si>
  <si>
    <t>NNPC Group Surplus/Deficit</t>
  </si>
  <si>
    <r>
      <rPr>
        <b/>
        <sz val="7"/>
        <rFont val="Times New Roman"/>
      </rPr>
      <t>Feb-15</t>
    </r>
  </si>
  <si>
    <r>
      <rPr>
        <b/>
        <sz val="7"/>
        <rFont val="Times New Roman"/>
      </rPr>
      <t>Mar-15</t>
    </r>
  </si>
  <si>
    <r>
      <rPr>
        <b/>
        <sz val="7"/>
        <rFont val="Times New Roman"/>
      </rPr>
      <t>Apr-15</t>
    </r>
  </si>
  <si>
    <r>
      <rPr>
        <b/>
        <sz val="7"/>
        <rFont val="Times New Roman"/>
      </rPr>
      <t>May-15</t>
    </r>
  </si>
  <si>
    <r>
      <rPr>
        <b/>
        <sz val="7"/>
        <rFont val="Times New Roman"/>
      </rPr>
      <t>Jun-15</t>
    </r>
  </si>
  <si>
    <r>
      <rPr>
        <b/>
        <sz val="7"/>
        <rFont val="Times New Roman"/>
      </rPr>
      <t>Jul-15</t>
    </r>
  </si>
  <si>
    <r>
      <rPr>
        <b/>
        <sz val="7"/>
        <rFont val="Times New Roman"/>
      </rPr>
      <t>Aug-15</t>
    </r>
  </si>
  <si>
    <r>
      <rPr>
        <b/>
        <sz val="7"/>
        <rFont val="Times New Roman"/>
      </rPr>
      <t>Sep-15</t>
    </r>
  </si>
  <si>
    <r>
      <rPr>
        <b/>
        <sz val="7"/>
        <rFont val="Times New Roman"/>
      </rPr>
      <t>Oct-15</t>
    </r>
  </si>
  <si>
    <r>
      <rPr>
        <b/>
        <sz val="7"/>
        <rFont val="Times New Roman"/>
      </rPr>
      <t>Nov-15</t>
    </r>
  </si>
  <si>
    <r>
      <rPr>
        <b/>
        <sz val="7"/>
        <rFont val="Times New Roman"/>
      </rPr>
      <t>Dec-15</t>
    </r>
  </si>
  <si>
    <r>
      <rPr>
        <b/>
        <sz val="7"/>
        <rFont val="Times New Roman"/>
      </rPr>
      <t>Jan-16</t>
    </r>
  </si>
  <si>
    <r>
      <rPr>
        <b/>
        <sz val="7"/>
        <rFont val="Times New Roman"/>
      </rPr>
      <t>Feb-16</t>
    </r>
  </si>
  <si>
    <r>
      <rPr>
        <b/>
        <sz val="7"/>
        <rFont val="Times New Roman"/>
      </rPr>
      <t>Mar-16</t>
    </r>
  </si>
  <si>
    <r>
      <rPr>
        <b/>
        <sz val="7"/>
        <rFont val="Times New Roman"/>
      </rPr>
      <t>Apr-16</t>
    </r>
  </si>
  <si>
    <r>
      <rPr>
        <b/>
        <sz val="7"/>
        <rFont val="Times New Roman"/>
      </rPr>
      <t>May-16</t>
    </r>
  </si>
  <si>
    <r>
      <rPr>
        <b/>
        <sz val="7"/>
        <rFont val="Times New Roman"/>
      </rPr>
      <t>Jun-16</t>
    </r>
  </si>
  <si>
    <r>
      <rPr>
        <b/>
        <sz val="7"/>
        <rFont val="Times New Roman"/>
      </rPr>
      <t>Jul-16</t>
    </r>
  </si>
  <si>
    <r>
      <rPr>
        <b/>
        <sz val="7"/>
        <rFont val="Times New Roman"/>
      </rPr>
      <t>Aug-16</t>
    </r>
  </si>
  <si>
    <r>
      <rPr>
        <b/>
        <sz val="7"/>
        <rFont val="Times New Roman"/>
      </rPr>
      <t>Sep-16</t>
    </r>
  </si>
  <si>
    <r>
      <rPr>
        <b/>
        <sz val="7"/>
        <rFont val="Times New Roman"/>
      </rPr>
      <t>Oct-16</t>
    </r>
  </si>
  <si>
    <r>
      <rPr>
        <b/>
        <sz val="7"/>
        <rFont val="Times New Roman"/>
      </rPr>
      <t>Nov-16</t>
    </r>
  </si>
  <si>
    <r>
      <rPr>
        <b/>
        <sz val="7"/>
        <rFont val="Times New Roman"/>
      </rPr>
      <t>Dec-16</t>
    </r>
  </si>
  <si>
    <r>
      <rPr>
        <b/>
        <sz val="7"/>
        <rFont val="Times New Roman"/>
      </rPr>
      <t>Jan-17</t>
    </r>
  </si>
  <si>
    <r>
      <rPr>
        <b/>
        <sz val="7"/>
        <rFont val="Times New Roman"/>
      </rPr>
      <t>Feb-17</t>
    </r>
  </si>
  <si>
    <r>
      <rPr>
        <b/>
        <sz val="7"/>
        <rFont val="Times New Roman"/>
      </rPr>
      <t>Mar-17</t>
    </r>
  </si>
  <si>
    <r>
      <rPr>
        <b/>
        <sz val="7"/>
        <rFont val="Times New Roman"/>
      </rPr>
      <t>Apr-17</t>
    </r>
  </si>
  <si>
    <r>
      <rPr>
        <b/>
        <sz val="7"/>
        <rFont val="Times New Roman"/>
      </rPr>
      <t>May-17</t>
    </r>
  </si>
  <si>
    <r>
      <rPr>
        <b/>
        <sz val="7"/>
        <rFont val="Times New Roman"/>
      </rPr>
      <t>Jun-17</t>
    </r>
  </si>
  <si>
    <r>
      <rPr>
        <b/>
        <sz val="7"/>
        <rFont val="Times New Roman"/>
      </rPr>
      <t>Jul-17</t>
    </r>
  </si>
  <si>
    <r>
      <rPr>
        <b/>
        <sz val="7"/>
        <rFont val="Times New Roman"/>
      </rPr>
      <t>Aug-17</t>
    </r>
  </si>
  <si>
    <r>
      <rPr>
        <b/>
        <sz val="7"/>
        <rFont val="Times New Roman"/>
      </rPr>
      <t>Sep-17</t>
    </r>
  </si>
  <si>
    <r>
      <rPr>
        <b/>
        <sz val="7"/>
        <rFont val="Times New Roman"/>
      </rPr>
      <t>Oct-17</t>
    </r>
  </si>
  <si>
    <r>
      <rPr>
        <b/>
        <sz val="7"/>
        <rFont val="Times New Roman"/>
      </rPr>
      <t>Nov-17</t>
    </r>
  </si>
  <si>
    <r>
      <rPr>
        <b/>
        <sz val="7"/>
        <rFont val="Times New Roman"/>
      </rPr>
      <t>Dec-17</t>
    </r>
  </si>
  <si>
    <t>Table : NNPC/FGN Export Crude Oil &amp; Gas Dollar Accruals, Receipts &amp; Payments (USD millions)</t>
  </si>
  <si>
    <t>Export Sales Proceed Value Due</t>
  </si>
  <si>
    <t>Export Sales Proceed Receipts</t>
  </si>
  <si>
    <t>Allocation of Proceeds to Federation</t>
  </si>
  <si>
    <t>Crude Oil Sale Proceed</t>
  </si>
  <si>
    <t>Gas Sales Proceed</t>
  </si>
  <si>
    <t>Total Oil &amp; Gas Sales Proceed</t>
  </si>
  <si>
    <t>Crude Oil Proceed Receipts</t>
  </si>
  <si>
    <t>Gas proceed Receipts (NLNG, EGTL, NGLs, N-GAS</t>
  </si>
  <si>
    <t>Other Receipts</t>
  </si>
  <si>
    <t>Total Sales Proceed Receipts</t>
  </si>
  <si>
    <t>JV Cash Call Funding</t>
  </si>
  <si>
    <t>Balance remittance to FAAC</t>
  </si>
  <si>
    <t>PPMC Pipeline Breaks</t>
  </si>
  <si>
    <t>Independent/Marginal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</si>
</sst>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4" x14ac:knownFonts="1">
    <font>
      <sz val="12"/>
      <color rgb="FF000000"/>
      <name val="Calibri"/>
    </font>
    <font>
      <b/>
      <sz val="12"/>
      <color rgb="FF000000"/>
      <name val="Bookman Old Style"/>
    </font>
    <font>
      <b/>
      <sz val="10"/>
      <color rgb="FF000000"/>
      <name val="Bookman Old Style"/>
    </font>
    <font>
      <sz val="12"/>
      <name val="Calibri"/>
    </font>
    <font>
      <sz val="10"/>
      <color rgb="FF000000"/>
      <name val="Bookman Old Style"/>
    </font>
    <font>
      <b/>
      <sz val="12"/>
      <color rgb="FF000000"/>
      <name val="Times New Roman"/>
    </font>
    <font>
      <sz val="9"/>
      <color rgb="FF000000"/>
      <name val="Bookman Old Style"/>
    </font>
    <font>
      <sz val="8"/>
      <color rgb="FF000000"/>
      <name val="Bookman Old Style"/>
    </font>
    <font>
      <sz val="9"/>
      <color rgb="FF000000"/>
      <name val="Times New Roman"/>
    </font>
    <font>
      <sz val="10"/>
      <color rgb="FF000000"/>
      <name val="Times New Roman"/>
    </font>
    <font>
      <b/>
      <sz val="9"/>
      <color rgb="FF000000"/>
      <name val="Bookman Old Style"/>
    </font>
    <font>
      <b/>
      <sz val="8"/>
      <color rgb="FF000000"/>
      <name val="Bookman Old Style"/>
    </font>
    <font>
      <b/>
      <sz val="7"/>
      <name val="Times New Roman"/>
    </font>
    <font>
      <sz val="10"/>
      <color rgb="FF000000"/>
      <name val="Calibri"/>
    </font>
  </fonts>
  <fills count="2">
    <fill>
      <patternFill patternType="none"/>
    </fill>
    <fill>
      <patternFill patternType="gray125"/>
    </fill>
  </fills>
  <borders count="16">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7">
    <xf numFmtId="0" fontId="0" fillId="0" borderId="0" xfId="0" applyFont="1" applyAlignment="1"/>
    <xf numFmtId="0" fontId="1" fillId="0" borderId="0" xfId="0" applyFont="1" applyAlignment="1">
      <alignment vertical="center"/>
    </xf>
    <xf numFmtId="0" fontId="2" fillId="0" borderId="1" xfId="0" applyFont="1" applyBorder="1" applyAlignment="1">
      <alignment vertical="center" wrapText="1"/>
    </xf>
    <xf numFmtId="0" fontId="2" fillId="0" borderId="4" xfId="0" applyFont="1" applyBorder="1" applyAlignment="1">
      <alignment vertical="center" wrapText="1"/>
    </xf>
    <xf numFmtId="17" fontId="4" fillId="0" borderId="3" xfId="0" applyNumberFormat="1" applyFont="1" applyBorder="1" applyAlignment="1">
      <alignment vertical="center" wrapText="1"/>
    </xf>
    <xf numFmtId="0" fontId="4" fillId="0" borderId="4" xfId="0" applyFont="1" applyBorder="1" applyAlignment="1">
      <alignment vertical="center" wrapText="1"/>
    </xf>
    <xf numFmtId="164" fontId="4" fillId="0" borderId="4" xfId="0" applyNumberFormat="1" applyFont="1" applyBorder="1" applyAlignment="1">
      <alignment vertical="center" wrapText="1"/>
    </xf>
    <xf numFmtId="0" fontId="2" fillId="0" borderId="3" xfId="0" applyFont="1" applyBorder="1" applyAlignment="1">
      <alignment vertical="center" wrapText="1"/>
    </xf>
    <xf numFmtId="4" fontId="2" fillId="0" borderId="4" xfId="0" applyNumberFormat="1" applyFont="1" applyBorder="1" applyAlignment="1">
      <alignment vertical="center" wrapText="1"/>
    </xf>
    <xf numFmtId="0" fontId="1" fillId="0" borderId="0" xfId="0" applyFont="1"/>
    <xf numFmtId="0" fontId="4" fillId="0" borderId="5" xfId="0" applyFont="1" applyBorder="1" applyAlignment="1">
      <alignment vertical="center" wrapText="1"/>
    </xf>
    <xf numFmtId="0" fontId="4" fillId="0" borderId="6" xfId="0" applyFont="1" applyBorder="1" applyAlignment="1">
      <alignment vertical="center" wrapText="1"/>
    </xf>
    <xf numFmtId="0" fontId="5" fillId="0" borderId="0" xfId="0" applyFont="1" applyAlignment="1">
      <alignment vertical="center"/>
    </xf>
    <xf numFmtId="0" fontId="6" fillId="0" borderId="5"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17" fontId="6" fillId="0" borderId="3" xfId="0" applyNumberFormat="1" applyFont="1" applyBorder="1" applyAlignment="1">
      <alignment vertical="center" wrapText="1"/>
    </xf>
    <xf numFmtId="4" fontId="6" fillId="0" borderId="4" xfId="0" applyNumberFormat="1" applyFont="1" applyBorder="1" applyAlignment="1">
      <alignment vertical="center" wrapText="1"/>
    </xf>
    <xf numFmtId="2" fontId="6" fillId="0" borderId="4" xfId="0" applyNumberFormat="1"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17" fontId="7" fillId="0" borderId="3" xfId="0" applyNumberFormat="1" applyFont="1" applyBorder="1" applyAlignment="1">
      <alignment vertical="center" wrapText="1"/>
    </xf>
    <xf numFmtId="4" fontId="7" fillId="0" borderId="4" xfId="0" applyNumberFormat="1" applyFont="1" applyBorder="1" applyAlignment="1">
      <alignment vertical="center" wrapText="1"/>
    </xf>
    <xf numFmtId="0" fontId="6" fillId="0" borderId="6" xfId="0" applyFont="1" applyBorder="1" applyAlignment="1">
      <alignment vertical="center" wrapText="1"/>
    </xf>
    <xf numFmtId="10" fontId="6" fillId="0" borderId="4" xfId="0" applyNumberFormat="1" applyFont="1" applyBorder="1" applyAlignment="1">
      <alignment vertical="center" wrapText="1"/>
    </xf>
    <xf numFmtId="3" fontId="6" fillId="0" borderId="4" xfId="0" applyNumberFormat="1"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17" fontId="8" fillId="0" borderId="3" xfId="0" applyNumberFormat="1" applyFont="1" applyBorder="1" applyAlignment="1">
      <alignment vertical="center" wrapText="1"/>
    </xf>
    <xf numFmtId="10" fontId="8" fillId="0" borderId="4" xfId="0" applyNumberFormat="1" applyFont="1" applyBorder="1" applyAlignment="1">
      <alignment vertical="center" wrapText="1"/>
    </xf>
    <xf numFmtId="3" fontId="8" fillId="0" borderId="4" xfId="0" applyNumberFormat="1" applyFont="1" applyBorder="1" applyAlignment="1">
      <alignment vertical="center" wrapText="1"/>
    </xf>
    <xf numFmtId="0" fontId="9" fillId="0" borderId="1" xfId="0" applyFont="1" applyBorder="1" applyAlignment="1">
      <alignment vertical="center" wrapText="1"/>
    </xf>
    <xf numFmtId="0" fontId="9" fillId="0" borderId="3" xfId="0" applyFont="1" applyBorder="1" applyAlignment="1">
      <alignment vertical="center" wrapText="1"/>
    </xf>
    <xf numFmtId="0" fontId="9" fillId="0" borderId="6" xfId="0" applyFont="1" applyBorder="1" applyAlignment="1">
      <alignment vertical="center" wrapText="1"/>
    </xf>
    <xf numFmtId="0" fontId="9" fillId="0" borderId="4" xfId="0" applyFont="1" applyBorder="1" applyAlignment="1">
      <alignment vertical="center" wrapText="1"/>
    </xf>
    <xf numFmtId="17" fontId="9" fillId="0" borderId="3" xfId="0" applyNumberFormat="1" applyFont="1" applyBorder="1" applyAlignment="1">
      <alignment vertical="center" wrapText="1"/>
    </xf>
    <xf numFmtId="4" fontId="9" fillId="0" borderId="4" xfId="0" applyNumberFormat="1" applyFont="1" applyBorder="1" applyAlignment="1">
      <alignment vertical="center" wrapText="1"/>
    </xf>
    <xf numFmtId="43" fontId="9" fillId="0" borderId="4" xfId="0" applyNumberFormat="1" applyFont="1" applyBorder="1" applyAlignment="1">
      <alignment vertical="center" wrapText="1"/>
    </xf>
    <xf numFmtId="0" fontId="1" fillId="0" borderId="0" xfId="0" applyFont="1" applyAlignment="1">
      <alignment horizontal="left" vertical="center"/>
    </xf>
    <xf numFmtId="0" fontId="10" fillId="0" borderId="5"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7" fillId="0" borderId="3" xfId="0" applyFont="1" applyBorder="1" applyAlignment="1">
      <alignment horizontal="left" vertical="center" wrapText="1"/>
    </xf>
    <xf numFmtId="4" fontId="7" fillId="0" borderId="4" xfId="0" applyNumberFormat="1" applyFont="1" applyBorder="1" applyAlignment="1">
      <alignment horizontal="right" vertical="center" wrapText="1"/>
    </xf>
    <xf numFmtId="0" fontId="7" fillId="0" borderId="4" xfId="0" applyFont="1" applyBorder="1" applyAlignment="1">
      <alignment horizontal="right" vertical="center" wrapText="1"/>
    </xf>
    <xf numFmtId="0" fontId="11" fillId="0" borderId="3" xfId="0" applyFont="1" applyBorder="1" applyAlignment="1">
      <alignment horizontal="left" vertical="center" wrapText="1"/>
    </xf>
    <xf numFmtId="4" fontId="11" fillId="0" borderId="4" xfId="0" applyNumberFormat="1" applyFont="1" applyBorder="1" applyAlignment="1">
      <alignment horizontal="right" vertical="center" wrapText="1"/>
    </xf>
    <xf numFmtId="0" fontId="6" fillId="0" borderId="0" xfId="0" applyFont="1" applyAlignment="1">
      <alignment horizontal="left" vertical="center"/>
    </xf>
    <xf numFmtId="0" fontId="0" fillId="0" borderId="0" xfId="0" applyFont="1" applyAlignment="1">
      <alignment vertical="top" wrapText="1"/>
    </xf>
    <xf numFmtId="17" fontId="0" fillId="0" borderId="0" xfId="0" applyNumberFormat="1" applyFont="1"/>
    <xf numFmtId="0" fontId="12" fillId="0" borderId="15" xfId="0" applyFont="1" applyBorder="1" applyAlignment="1">
      <alignment horizontal="left" vertical="top" wrapText="1"/>
    </xf>
    <xf numFmtId="0" fontId="13" fillId="0" borderId="15" xfId="0" applyFont="1" applyBorder="1"/>
    <xf numFmtId="0" fontId="13" fillId="0" borderId="15" xfId="0" applyFont="1" applyBorder="1" applyAlignment="1">
      <alignment vertical="top" wrapText="1"/>
    </xf>
    <xf numFmtId="17" fontId="13" fillId="0" borderId="15" xfId="0" applyNumberFormat="1" applyFont="1" applyBorder="1"/>
    <xf numFmtId="2" fontId="13" fillId="0" borderId="15" xfId="0" applyNumberFormat="1" applyFont="1" applyBorder="1"/>
    <xf numFmtId="3" fontId="0" fillId="0" borderId="0" xfId="0" applyNumberFormat="1" applyFont="1"/>
    <xf numFmtId="0" fontId="2" fillId="0" borderId="1" xfId="0" applyFont="1" applyBorder="1" applyAlignment="1">
      <alignment horizontal="center" vertical="center" wrapText="1"/>
    </xf>
    <xf numFmtId="0" fontId="6" fillId="0" borderId="7" xfId="0" applyFont="1" applyBorder="1" applyAlignment="1">
      <alignment horizontal="center" vertical="center" wrapText="1"/>
    </xf>
    <xf numFmtId="0" fontId="3" fillId="0" borderId="8" xfId="0" applyFont="1" applyBorder="1"/>
    <xf numFmtId="0" fontId="3" fillId="0" borderId="6" xfId="0" applyFont="1" applyBorder="1"/>
    <xf numFmtId="0" fontId="6" fillId="0" borderId="1" xfId="0" applyFont="1" applyBorder="1" applyAlignment="1">
      <alignment vertical="center" wrapText="1"/>
    </xf>
    <xf numFmtId="0" fontId="3" fillId="0" borderId="9" xfId="0" applyFont="1" applyBorder="1"/>
    <xf numFmtId="0" fontId="3" fillId="0" borderId="3" xfId="0" applyFont="1" applyBorder="1"/>
    <xf numFmtId="0" fontId="9" fillId="0" borderId="10" xfId="0" applyFont="1" applyBorder="1" applyAlignment="1">
      <alignment horizontal="center" vertical="top" wrapText="1"/>
    </xf>
    <xf numFmtId="0" fontId="3" fillId="0" borderId="11" xfId="0" applyFont="1" applyBorder="1"/>
    <xf numFmtId="0" fontId="3" fillId="0" borderId="2" xfId="0" applyFont="1" applyBorder="1"/>
    <xf numFmtId="0" fontId="9" fillId="0" borderId="12" xfId="0" applyFont="1" applyBorder="1" applyAlignment="1">
      <alignment horizontal="center" vertical="top" wrapText="1"/>
    </xf>
    <xf numFmtId="0" fontId="3" fillId="0" borderId="13" xfId="0" applyFont="1" applyBorder="1"/>
    <xf numFmtId="0" fontId="3" fillId="0" borderId="14" xfId="0" applyFont="1" applyBorder="1"/>
    <xf numFmtId="0" fontId="10" fillId="0" borderId="7" xfId="0"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applyAlignment="1">
      <alignment horizontal="left" vertical="center"/>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
  <sheetViews>
    <sheetView tabSelected="1" workbookViewId="0">
      <selection activeCell="E3" sqref="E3"/>
    </sheetView>
  </sheetViews>
  <sheetFormatPr defaultColWidth="12.625" defaultRowHeight="15" customHeight="1" x14ac:dyDescent="0.25"/>
  <cols>
    <col min="1" max="5" width="11" customWidth="1"/>
    <col min="6" max="6" width="11.75" customWidth="1"/>
    <col min="7" max="11" width="11" customWidth="1"/>
  </cols>
  <sheetData>
    <row r="1" spans="1:8" ht="15.75" customHeight="1" x14ac:dyDescent="0.25">
      <c r="A1" s="1" t="s">
        <v>0</v>
      </c>
    </row>
    <row r="2" spans="1:8" ht="15.75" customHeight="1" thickBot="1" x14ac:dyDescent="0.3"/>
    <row r="3" spans="1:8" ht="38.25" x14ac:dyDescent="0.25">
      <c r="A3" s="2" t="s">
        <v>1</v>
      </c>
      <c r="B3" s="2" t="s">
        <v>2</v>
      </c>
      <c r="C3" s="2" t="s">
        <v>3</v>
      </c>
      <c r="D3" s="2" t="s">
        <v>4</v>
      </c>
      <c r="E3" s="2" t="s">
        <v>5</v>
      </c>
      <c r="F3" s="60" t="s">
        <v>155</v>
      </c>
      <c r="G3" s="2" t="s">
        <v>6</v>
      </c>
      <c r="H3" s="2" t="s">
        <v>7</v>
      </c>
    </row>
    <row r="4" spans="1:8" ht="15.75" customHeight="1" thickBot="1" x14ac:dyDescent="0.3">
      <c r="A4" s="4">
        <v>42005</v>
      </c>
      <c r="B4" s="5">
        <v>22.79</v>
      </c>
      <c r="C4" s="5">
        <v>28.14</v>
      </c>
      <c r="D4" s="5">
        <v>11.06</v>
      </c>
      <c r="E4" s="5">
        <v>2.59</v>
      </c>
      <c r="F4" s="5">
        <v>3.49</v>
      </c>
      <c r="G4" s="6">
        <v>68.069999999999993</v>
      </c>
      <c r="H4" s="5">
        <v>2.2000000000000002</v>
      </c>
    </row>
    <row r="5" spans="1:8" ht="15.75" customHeight="1" x14ac:dyDescent="0.25">
      <c r="A5" s="4">
        <v>42036</v>
      </c>
      <c r="B5" s="5">
        <v>20.38</v>
      </c>
      <c r="C5" s="5">
        <v>25.11</v>
      </c>
      <c r="D5" s="5">
        <v>9.8000000000000007</v>
      </c>
      <c r="E5" s="5">
        <v>3.18</v>
      </c>
      <c r="F5" s="5">
        <v>3.39</v>
      </c>
      <c r="G5" s="6">
        <v>61.86</v>
      </c>
      <c r="H5" s="5">
        <v>2.21</v>
      </c>
    </row>
    <row r="6" spans="1:8" ht="15.75" customHeight="1" x14ac:dyDescent="0.25">
      <c r="A6" s="4">
        <v>42064</v>
      </c>
      <c r="B6" s="5">
        <v>20.09</v>
      </c>
      <c r="C6" s="5">
        <v>26.85</v>
      </c>
      <c r="D6" s="5">
        <v>9.61</v>
      </c>
      <c r="E6" s="5">
        <v>3.69</v>
      </c>
      <c r="F6" s="5">
        <v>3.92</v>
      </c>
      <c r="G6" s="6">
        <v>64.16</v>
      </c>
      <c r="H6" s="5">
        <v>2.0699999999999998</v>
      </c>
    </row>
    <row r="7" spans="1:8" ht="15.75" customHeight="1" x14ac:dyDescent="0.25">
      <c r="A7" s="4">
        <v>42095</v>
      </c>
      <c r="B7" s="5">
        <v>19.71</v>
      </c>
      <c r="C7" s="5">
        <v>26.01</v>
      </c>
      <c r="D7" s="5">
        <v>10.8</v>
      </c>
      <c r="E7" s="5">
        <v>1.18</v>
      </c>
      <c r="F7" s="5">
        <v>3.28</v>
      </c>
      <c r="G7" s="6">
        <v>60.99</v>
      </c>
      <c r="H7" s="5">
        <v>2.0299999999999998</v>
      </c>
    </row>
    <row r="8" spans="1:8" ht="15.75" customHeight="1" x14ac:dyDescent="0.25">
      <c r="A8" s="4">
        <v>42125</v>
      </c>
      <c r="B8" s="5">
        <v>20.02</v>
      </c>
      <c r="C8" s="5">
        <v>27.2</v>
      </c>
      <c r="D8" s="5">
        <v>10.87</v>
      </c>
      <c r="E8" s="5">
        <v>3.42</v>
      </c>
      <c r="F8" s="5">
        <v>2.13</v>
      </c>
      <c r="G8" s="6">
        <v>63.64</v>
      </c>
      <c r="H8" s="5">
        <v>2.0499999999999998</v>
      </c>
    </row>
    <row r="9" spans="1:8" ht="15.75" customHeight="1" x14ac:dyDescent="0.25">
      <c r="A9" s="4">
        <v>42156</v>
      </c>
      <c r="B9" s="5">
        <v>18.53</v>
      </c>
      <c r="C9" s="5">
        <v>25.75</v>
      </c>
      <c r="D9" s="5">
        <v>9.7100000000000009</v>
      </c>
      <c r="E9" s="5">
        <v>2.08</v>
      </c>
      <c r="F9" s="5">
        <v>3.38</v>
      </c>
      <c r="G9" s="6">
        <v>59.44</v>
      </c>
      <c r="H9" s="5">
        <v>1.98</v>
      </c>
    </row>
    <row r="10" spans="1:8" ht="15.75" customHeight="1" x14ac:dyDescent="0.25">
      <c r="A10" s="4">
        <v>42186</v>
      </c>
      <c r="B10" s="5">
        <v>19.57</v>
      </c>
      <c r="C10" s="5">
        <v>27.97</v>
      </c>
      <c r="D10" s="5">
        <v>10.72</v>
      </c>
      <c r="E10" s="5">
        <v>3.49</v>
      </c>
      <c r="F10" s="5">
        <v>4.3600000000000003</v>
      </c>
      <c r="G10" s="6">
        <v>66.12</v>
      </c>
      <c r="H10" s="5">
        <v>2.13</v>
      </c>
    </row>
    <row r="11" spans="1:8" ht="15.75" customHeight="1" x14ac:dyDescent="0.25">
      <c r="A11" s="4">
        <v>42217</v>
      </c>
      <c r="B11" s="5">
        <v>20.65</v>
      </c>
      <c r="C11" s="5">
        <v>26.5</v>
      </c>
      <c r="D11" s="5">
        <v>11.19</v>
      </c>
      <c r="E11" s="5">
        <v>2.88</v>
      </c>
      <c r="F11" s="5">
        <v>4.57</v>
      </c>
      <c r="G11" s="6">
        <v>65.8</v>
      </c>
      <c r="H11" s="5">
        <v>2.12</v>
      </c>
    </row>
    <row r="12" spans="1:8" ht="15.75" customHeight="1" x14ac:dyDescent="0.25">
      <c r="A12" s="4">
        <v>42248</v>
      </c>
      <c r="B12" s="5">
        <v>21.71</v>
      </c>
      <c r="C12" s="5">
        <v>26.37</v>
      </c>
      <c r="D12" s="5">
        <v>10.37</v>
      </c>
      <c r="E12" s="5">
        <v>3.5</v>
      </c>
      <c r="F12" s="5">
        <v>4.0199999999999996</v>
      </c>
      <c r="G12" s="6">
        <v>65.97</v>
      </c>
      <c r="H12" s="5">
        <v>2.2000000000000002</v>
      </c>
    </row>
    <row r="13" spans="1:8" ht="15.75" customHeight="1" x14ac:dyDescent="0.25">
      <c r="A13" s="4">
        <v>42278</v>
      </c>
      <c r="B13" s="5">
        <v>24.28</v>
      </c>
      <c r="C13" s="5">
        <v>27.85</v>
      </c>
      <c r="D13" s="5">
        <v>10.220000000000001</v>
      </c>
      <c r="E13" s="5">
        <v>3.15</v>
      </c>
      <c r="F13" s="5">
        <v>4</v>
      </c>
      <c r="G13" s="6">
        <v>69.489999999999995</v>
      </c>
      <c r="H13" s="5">
        <v>2.2400000000000002</v>
      </c>
    </row>
    <row r="14" spans="1:8" ht="15.75" customHeight="1" x14ac:dyDescent="0.25">
      <c r="A14" s="4">
        <v>42309</v>
      </c>
      <c r="B14" s="5">
        <v>20.92</v>
      </c>
      <c r="C14" s="5">
        <v>27.07</v>
      </c>
      <c r="D14" s="5">
        <v>10.19</v>
      </c>
      <c r="E14" s="5">
        <v>3.2</v>
      </c>
      <c r="F14" s="5">
        <v>4.07</v>
      </c>
      <c r="G14" s="6">
        <v>65.44</v>
      </c>
      <c r="H14" s="5">
        <v>2.1800000000000002</v>
      </c>
    </row>
    <row r="15" spans="1:8" ht="15.75" customHeight="1" x14ac:dyDescent="0.25">
      <c r="A15" s="4">
        <v>42339</v>
      </c>
      <c r="B15" s="5">
        <v>18.91</v>
      </c>
      <c r="C15" s="5">
        <v>28.33</v>
      </c>
      <c r="D15" s="5">
        <v>10.130000000000001</v>
      </c>
      <c r="E15" s="5">
        <v>3.74</v>
      </c>
      <c r="F15" s="5">
        <v>3.46</v>
      </c>
      <c r="G15" s="6">
        <v>64.569999999999993</v>
      </c>
      <c r="H15" s="5">
        <v>2.08</v>
      </c>
    </row>
    <row r="16" spans="1:8" ht="15.75" customHeight="1" x14ac:dyDescent="0.25">
      <c r="A16" s="4">
        <v>42370</v>
      </c>
      <c r="B16" s="5">
        <v>20.02</v>
      </c>
      <c r="C16" s="5">
        <v>28.7</v>
      </c>
      <c r="D16" s="5">
        <v>10.14</v>
      </c>
      <c r="E16" s="5">
        <v>3.64</v>
      </c>
      <c r="F16" s="5">
        <v>4.13</v>
      </c>
      <c r="G16" s="6">
        <v>66.63</v>
      </c>
      <c r="H16" s="5">
        <v>2.15</v>
      </c>
    </row>
    <row r="17" spans="1:8" ht="15.75" customHeight="1" x14ac:dyDescent="0.25">
      <c r="A17" s="4">
        <v>42401</v>
      </c>
      <c r="B17" s="5">
        <v>20.52</v>
      </c>
      <c r="C17" s="5">
        <v>25.42</v>
      </c>
      <c r="D17" s="5">
        <v>8.83</v>
      </c>
      <c r="E17" s="5">
        <v>1.85</v>
      </c>
      <c r="F17" s="5">
        <v>2.59</v>
      </c>
      <c r="G17" s="6">
        <v>59.21</v>
      </c>
      <c r="H17" s="5">
        <v>2.04</v>
      </c>
    </row>
    <row r="18" spans="1:8" ht="15.75" customHeight="1" x14ac:dyDescent="0.25">
      <c r="A18" s="4">
        <v>42430</v>
      </c>
      <c r="B18" s="5">
        <v>20.329999999999998</v>
      </c>
      <c r="C18" s="5">
        <v>27.68</v>
      </c>
      <c r="D18" s="5">
        <v>9.42</v>
      </c>
      <c r="E18" s="5">
        <v>1.04</v>
      </c>
      <c r="F18" s="5">
        <v>2.2200000000000002</v>
      </c>
      <c r="G18" s="6">
        <v>60.68</v>
      </c>
      <c r="H18" s="5">
        <v>1.96</v>
      </c>
    </row>
    <row r="19" spans="1:8" ht="15.75" customHeight="1" x14ac:dyDescent="0.25">
      <c r="A19" s="4">
        <v>42461</v>
      </c>
      <c r="B19" s="5">
        <v>20.239999999999998</v>
      </c>
      <c r="C19" s="5">
        <v>27.86</v>
      </c>
      <c r="D19" s="5">
        <v>8.15</v>
      </c>
      <c r="E19" s="5">
        <v>1.03</v>
      </c>
      <c r="F19" s="5">
        <v>2.31</v>
      </c>
      <c r="G19" s="6">
        <v>59.57</v>
      </c>
      <c r="H19" s="5">
        <v>1.99</v>
      </c>
    </row>
    <row r="20" spans="1:8" ht="15.75" customHeight="1" x14ac:dyDescent="0.25">
      <c r="A20" s="4">
        <v>42491</v>
      </c>
      <c r="B20" s="5">
        <v>14.3</v>
      </c>
      <c r="C20" s="5">
        <v>27.37</v>
      </c>
      <c r="D20" s="5">
        <v>6.7</v>
      </c>
      <c r="E20" s="5">
        <v>1.17</v>
      </c>
      <c r="F20" s="5">
        <v>2.63</v>
      </c>
      <c r="G20" s="6">
        <v>52.17</v>
      </c>
      <c r="H20" s="5">
        <v>1.68</v>
      </c>
    </row>
    <row r="21" spans="1:8" ht="15.75" customHeight="1" x14ac:dyDescent="0.25">
      <c r="A21" s="4">
        <v>42522</v>
      </c>
      <c r="B21" s="5">
        <v>14.59</v>
      </c>
      <c r="C21" s="5">
        <v>27.35</v>
      </c>
      <c r="D21" s="5">
        <v>7.79</v>
      </c>
      <c r="E21" s="5">
        <v>1.36</v>
      </c>
      <c r="F21" s="5">
        <v>1.99</v>
      </c>
      <c r="G21" s="6">
        <v>53.07</v>
      </c>
      <c r="H21" s="5">
        <v>1.77</v>
      </c>
    </row>
    <row r="22" spans="1:8" ht="15.75" customHeight="1" x14ac:dyDescent="0.25">
      <c r="A22" s="4">
        <v>42552</v>
      </c>
      <c r="B22" s="5">
        <v>16.09</v>
      </c>
      <c r="C22" s="5">
        <v>27.22</v>
      </c>
      <c r="D22" s="5">
        <v>5.47</v>
      </c>
      <c r="E22" s="5">
        <v>0.8</v>
      </c>
      <c r="F22" s="5">
        <v>1.8</v>
      </c>
      <c r="G22" s="6">
        <v>51.37</v>
      </c>
      <c r="H22" s="5">
        <v>1.66</v>
      </c>
    </row>
    <row r="23" spans="1:8" ht="15.75" customHeight="1" x14ac:dyDescent="0.25">
      <c r="A23" s="4">
        <v>42583</v>
      </c>
      <c r="B23" s="5">
        <v>12.79</v>
      </c>
      <c r="C23" s="5">
        <v>28.19</v>
      </c>
      <c r="D23" s="5">
        <v>3.29</v>
      </c>
      <c r="E23" s="5">
        <v>1.07</v>
      </c>
      <c r="F23" s="5">
        <v>1.93</v>
      </c>
      <c r="G23" s="6">
        <v>47.26</v>
      </c>
      <c r="H23" s="5">
        <v>1.52</v>
      </c>
    </row>
    <row r="24" spans="1:8" ht="15.75" customHeight="1" x14ac:dyDescent="0.25">
      <c r="A24" s="4">
        <v>42614</v>
      </c>
      <c r="B24" s="5">
        <v>14.52</v>
      </c>
      <c r="C24" s="5">
        <v>27.73</v>
      </c>
      <c r="D24" s="5">
        <v>4.1100000000000003</v>
      </c>
      <c r="E24" s="5">
        <v>1.21</v>
      </c>
      <c r="F24" s="5">
        <v>1.88</v>
      </c>
      <c r="G24" s="6">
        <v>49.46</v>
      </c>
      <c r="H24" s="5">
        <v>1.65</v>
      </c>
    </row>
    <row r="25" spans="1:8" ht="15.75" customHeight="1" x14ac:dyDescent="0.25">
      <c r="A25" s="4">
        <v>42644</v>
      </c>
      <c r="B25" s="5">
        <v>16.059999999999999</v>
      </c>
      <c r="C25" s="5">
        <v>28.65</v>
      </c>
      <c r="D25" s="5">
        <v>6.43</v>
      </c>
      <c r="E25" s="5">
        <v>1.38</v>
      </c>
      <c r="F25" s="5">
        <v>2.4</v>
      </c>
      <c r="G25" s="6">
        <v>54.92</v>
      </c>
      <c r="H25" s="5">
        <v>1.77</v>
      </c>
    </row>
    <row r="26" spans="1:8" ht="15.75" customHeight="1" x14ac:dyDescent="0.25">
      <c r="A26" s="4">
        <v>42675</v>
      </c>
      <c r="B26" s="5">
        <v>18.78</v>
      </c>
      <c r="C26" s="5">
        <v>27.25</v>
      </c>
      <c r="D26" s="5">
        <v>8.15</v>
      </c>
      <c r="E26" s="5">
        <v>1.24</v>
      </c>
      <c r="F26" s="5">
        <v>2.44</v>
      </c>
      <c r="G26" s="6">
        <v>57.85</v>
      </c>
      <c r="H26" s="5">
        <v>1.93</v>
      </c>
    </row>
    <row r="27" spans="1:8" ht="15.75" customHeight="1" x14ac:dyDescent="0.25">
      <c r="A27" s="4">
        <v>42705</v>
      </c>
      <c r="B27" s="5">
        <v>18.05</v>
      </c>
      <c r="C27" s="5">
        <v>21.99</v>
      </c>
      <c r="D27" s="5">
        <v>4.9400000000000004</v>
      </c>
      <c r="E27" s="5">
        <v>1.24</v>
      </c>
      <c r="F27" s="5">
        <v>2.68</v>
      </c>
      <c r="G27" s="6">
        <v>48.88</v>
      </c>
      <c r="H27" s="5">
        <v>1.58</v>
      </c>
    </row>
    <row r="28" spans="1:8" ht="15.75" customHeight="1" x14ac:dyDescent="0.25">
      <c r="A28" s="4">
        <v>42736</v>
      </c>
      <c r="B28" s="5">
        <v>16.23</v>
      </c>
      <c r="C28" s="5">
        <v>28.2</v>
      </c>
      <c r="D28" s="5">
        <v>8.57</v>
      </c>
      <c r="E28" s="5">
        <v>1.18</v>
      </c>
      <c r="F28" s="5">
        <v>2.77</v>
      </c>
      <c r="G28" s="6">
        <v>56.95</v>
      </c>
      <c r="H28" s="5">
        <v>1.84</v>
      </c>
    </row>
    <row r="29" spans="1:8" ht="15.75" customHeight="1" x14ac:dyDescent="0.25">
      <c r="A29" s="4">
        <v>42767</v>
      </c>
      <c r="B29" s="5">
        <v>14.44</v>
      </c>
      <c r="C29" s="5">
        <v>25.7</v>
      </c>
      <c r="D29" s="5">
        <v>6.9</v>
      </c>
      <c r="E29" s="5">
        <v>1.1200000000000001</v>
      </c>
      <c r="F29" s="5">
        <v>2.74</v>
      </c>
      <c r="G29" s="6">
        <v>50.9</v>
      </c>
      <c r="H29" s="5">
        <v>1.82</v>
      </c>
    </row>
    <row r="30" spans="1:8" ht="15.75" customHeight="1" x14ac:dyDescent="0.25">
      <c r="A30" s="4">
        <v>42795</v>
      </c>
      <c r="B30" s="5">
        <v>14.91</v>
      </c>
      <c r="C30" s="5">
        <v>22.62</v>
      </c>
      <c r="D30" s="5">
        <v>7.71</v>
      </c>
      <c r="E30" s="5">
        <v>1.1000000000000001</v>
      </c>
      <c r="F30" s="5">
        <v>3.23</v>
      </c>
      <c r="G30" s="6">
        <v>49.57</v>
      </c>
      <c r="H30" s="5">
        <v>1.6</v>
      </c>
    </row>
    <row r="31" spans="1:8" ht="15.75" customHeight="1" x14ac:dyDescent="0.25">
      <c r="A31" s="4">
        <v>42826</v>
      </c>
      <c r="B31" s="5">
        <v>16.760000000000002</v>
      </c>
      <c r="C31" s="5">
        <v>24.74</v>
      </c>
      <c r="D31" s="5">
        <v>8.2200000000000006</v>
      </c>
      <c r="E31" s="5">
        <v>1.08</v>
      </c>
      <c r="F31" s="5">
        <v>2.98</v>
      </c>
      <c r="G31" s="6">
        <v>53.79</v>
      </c>
      <c r="H31" s="5">
        <v>1.79</v>
      </c>
    </row>
    <row r="32" spans="1:8" ht="15.75" customHeight="1" x14ac:dyDescent="0.25">
      <c r="A32" s="4">
        <v>42856</v>
      </c>
      <c r="B32" s="5">
        <v>19.82</v>
      </c>
      <c r="C32" s="5">
        <v>27.24</v>
      </c>
      <c r="D32" s="5">
        <v>6.87</v>
      </c>
      <c r="E32" s="5">
        <v>1.56</v>
      </c>
      <c r="F32" s="5">
        <v>2.75</v>
      </c>
      <c r="G32" s="6">
        <v>58.22</v>
      </c>
      <c r="H32" s="5">
        <v>1.88</v>
      </c>
    </row>
    <row r="33" spans="1:8" ht="15.75" customHeight="1" x14ac:dyDescent="0.25">
      <c r="A33" s="4">
        <v>42887</v>
      </c>
      <c r="B33" s="5">
        <v>17.32</v>
      </c>
      <c r="C33" s="5">
        <v>25.28</v>
      </c>
      <c r="D33" s="5">
        <v>7.76</v>
      </c>
      <c r="E33" s="5">
        <v>3.54</v>
      </c>
      <c r="F33" s="5">
        <v>4.7</v>
      </c>
      <c r="G33" s="6">
        <v>58.6</v>
      </c>
      <c r="H33" s="5">
        <v>1.95</v>
      </c>
    </row>
    <row r="34" spans="1:8" ht="15.75" customHeight="1" x14ac:dyDescent="0.25">
      <c r="A34" s="4">
        <v>42917</v>
      </c>
      <c r="B34" s="5">
        <v>18.45</v>
      </c>
      <c r="C34" s="5">
        <v>27.12</v>
      </c>
      <c r="D34" s="5">
        <v>8.2799999999999994</v>
      </c>
      <c r="E34" s="5">
        <v>3.96</v>
      </c>
      <c r="F34" s="5">
        <v>4.6500000000000004</v>
      </c>
      <c r="G34" s="6">
        <v>62.46</v>
      </c>
      <c r="H34" s="5">
        <v>2.0099999999999998</v>
      </c>
    </row>
    <row r="35" spans="1:8" ht="15.75" customHeight="1" x14ac:dyDescent="0.25">
      <c r="A35" s="4">
        <v>42948</v>
      </c>
      <c r="B35" s="5">
        <v>20.100000000000001</v>
      </c>
      <c r="C35" s="5">
        <v>25.84</v>
      </c>
      <c r="D35" s="5">
        <v>6.5</v>
      </c>
      <c r="E35" s="5">
        <v>4.34</v>
      </c>
      <c r="F35" s="5">
        <v>5.04</v>
      </c>
      <c r="G35" s="6">
        <v>61.82</v>
      </c>
      <c r="H35" s="5">
        <v>1.99</v>
      </c>
    </row>
    <row r="36" spans="1:8" ht="15.75" customHeight="1" x14ac:dyDescent="0.25">
      <c r="A36" s="4">
        <v>42979</v>
      </c>
      <c r="B36" s="5">
        <v>17.05</v>
      </c>
      <c r="C36" s="5">
        <v>25.06</v>
      </c>
      <c r="D36" s="5">
        <v>7.65</v>
      </c>
      <c r="E36" s="5">
        <v>4.63</v>
      </c>
      <c r="F36" s="5">
        <v>3.53</v>
      </c>
      <c r="G36" s="6">
        <v>57.92</v>
      </c>
      <c r="H36" s="5">
        <v>1.93</v>
      </c>
    </row>
    <row r="37" spans="1:8" ht="15.75" customHeight="1" x14ac:dyDescent="0.25">
      <c r="A37" s="4">
        <v>43009</v>
      </c>
      <c r="B37" s="5">
        <v>18.86</v>
      </c>
      <c r="C37" s="5">
        <v>25.89</v>
      </c>
      <c r="D37" s="5">
        <v>7.94</v>
      </c>
      <c r="E37" s="5">
        <v>3.93</v>
      </c>
      <c r="F37" s="5">
        <v>3.72</v>
      </c>
      <c r="G37" s="6">
        <v>60.34</v>
      </c>
      <c r="H37" s="5">
        <v>1.95</v>
      </c>
    </row>
    <row r="38" spans="1:8" ht="15.75" customHeight="1" x14ac:dyDescent="0.25">
      <c r="A38" s="4">
        <v>43040</v>
      </c>
      <c r="B38" s="5">
        <v>19.36</v>
      </c>
      <c r="C38" s="5">
        <v>23.74</v>
      </c>
      <c r="D38" s="5">
        <v>7.92</v>
      </c>
      <c r="E38" s="5">
        <v>3.81</v>
      </c>
      <c r="F38" s="5">
        <v>3.92</v>
      </c>
      <c r="G38" s="6">
        <v>58.75</v>
      </c>
      <c r="H38" s="5">
        <v>1.96</v>
      </c>
    </row>
    <row r="39" spans="1:8" ht="15.75" customHeight="1" x14ac:dyDescent="0.25">
      <c r="A39" s="4">
        <v>43070</v>
      </c>
      <c r="B39" s="5">
        <v>19.55</v>
      </c>
      <c r="C39" s="5">
        <v>24.37</v>
      </c>
      <c r="D39" s="5">
        <v>8.32</v>
      </c>
      <c r="E39" s="5">
        <v>4.0599999999999996</v>
      </c>
      <c r="F39" s="5">
        <v>4.3600000000000003</v>
      </c>
      <c r="G39" s="6">
        <v>60.66</v>
      </c>
      <c r="H39" s="5">
        <v>1.96</v>
      </c>
    </row>
    <row r="40" spans="1:8" ht="15.75" customHeight="1" x14ac:dyDescent="0.25">
      <c r="A40" s="7" t="s">
        <v>8</v>
      </c>
      <c r="B40" s="3">
        <v>666.7</v>
      </c>
      <c r="C40" s="3">
        <v>954.34</v>
      </c>
      <c r="D40" s="3">
        <v>300.72000000000003</v>
      </c>
      <c r="E40" s="3">
        <v>87.43</v>
      </c>
      <c r="F40" s="3">
        <v>117.45</v>
      </c>
      <c r="G40" s="8">
        <v>2126.63</v>
      </c>
      <c r="H40" s="3">
        <v>69.88</v>
      </c>
    </row>
    <row r="41" spans="1:8" ht="15.75" customHeight="1" x14ac:dyDescent="0.25"/>
    <row r="42" spans="1:8" ht="15.75" customHeight="1" x14ac:dyDescent="0.25"/>
    <row r="43" spans="1:8" ht="15.75" customHeight="1" x14ac:dyDescent="0.25"/>
    <row r="44" spans="1:8" ht="15.75" customHeight="1" x14ac:dyDescent="0.25"/>
    <row r="45" spans="1:8" ht="15.75" customHeight="1" x14ac:dyDescent="0.25"/>
    <row r="46" spans="1:8" ht="15.75" customHeight="1" x14ac:dyDescent="0.25"/>
    <row r="47" spans="1:8" ht="15.75" customHeight="1" x14ac:dyDescent="0.25"/>
    <row r="48" spans="1: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00"/>
  <sheetViews>
    <sheetView tabSelected="1" workbookViewId="0">
      <selection activeCell="E3" sqref="E3"/>
    </sheetView>
  </sheetViews>
  <sheetFormatPr defaultColWidth="12.625" defaultRowHeight="15" customHeight="1" x14ac:dyDescent="0.25"/>
  <cols>
    <col min="1" max="15" width="11" customWidth="1"/>
  </cols>
  <sheetData>
    <row r="1" spans="1:15" ht="15.75" customHeight="1" x14ac:dyDescent="0.25">
      <c r="A1" s="1" t="s">
        <v>72</v>
      </c>
    </row>
    <row r="2" spans="1:15" ht="15.75" customHeight="1" x14ac:dyDescent="0.25"/>
    <row r="3" spans="1:15" ht="48" x14ac:dyDescent="0.25">
      <c r="A3" s="28"/>
      <c r="B3" s="29" t="s">
        <v>52</v>
      </c>
      <c r="C3" s="29" t="s">
        <v>53</v>
      </c>
      <c r="D3" s="29" t="s">
        <v>54</v>
      </c>
      <c r="E3" s="29" t="s">
        <v>55</v>
      </c>
      <c r="F3" s="29" t="s">
        <v>56</v>
      </c>
      <c r="G3" s="29" t="s">
        <v>57</v>
      </c>
      <c r="H3" s="29" t="s">
        <v>58</v>
      </c>
      <c r="I3" s="29" t="s">
        <v>59</v>
      </c>
      <c r="J3" s="29" t="s">
        <v>60</v>
      </c>
      <c r="K3" s="29" t="s">
        <v>73</v>
      </c>
      <c r="L3" s="29" t="s">
        <v>62</v>
      </c>
      <c r="M3" s="29" t="s">
        <v>63</v>
      </c>
      <c r="N3" s="29" t="s">
        <v>64</v>
      </c>
      <c r="O3" s="29" t="s">
        <v>65</v>
      </c>
    </row>
    <row r="4" spans="1:15" ht="15.75" customHeight="1" x14ac:dyDescent="0.25">
      <c r="A4" s="30"/>
      <c r="B4" s="31" t="s">
        <v>66</v>
      </c>
      <c r="C4" s="31" t="s">
        <v>66</v>
      </c>
      <c r="D4" s="31" t="s">
        <v>66</v>
      </c>
      <c r="E4" s="31" t="s">
        <v>66</v>
      </c>
      <c r="F4" s="31" t="s">
        <v>66</v>
      </c>
      <c r="G4" s="31" t="s">
        <v>66</v>
      </c>
      <c r="H4" s="31" t="s">
        <v>66</v>
      </c>
      <c r="I4" s="31" t="s">
        <v>66</v>
      </c>
      <c r="J4" s="31" t="s">
        <v>66</v>
      </c>
      <c r="K4" s="31" t="s">
        <v>67</v>
      </c>
      <c r="L4" s="31" t="s">
        <v>68</v>
      </c>
      <c r="M4" s="31" t="s">
        <v>68</v>
      </c>
      <c r="N4" s="31" t="s">
        <v>68</v>
      </c>
      <c r="O4" s="31" t="s">
        <v>68</v>
      </c>
    </row>
    <row r="5" spans="1:15" ht="15.75" customHeight="1" x14ac:dyDescent="0.25">
      <c r="A5" s="32">
        <v>42005</v>
      </c>
      <c r="B5" s="31">
        <v>68521</v>
      </c>
      <c r="C5" s="31">
        <v>13313</v>
      </c>
      <c r="D5" s="31">
        <v>81834</v>
      </c>
      <c r="E5" s="31">
        <v>44431</v>
      </c>
      <c r="F5" s="31">
        <v>37403</v>
      </c>
      <c r="G5" s="31">
        <v>3364</v>
      </c>
      <c r="H5" s="31">
        <v>24503</v>
      </c>
      <c r="I5" s="31">
        <v>9121</v>
      </c>
      <c r="J5" s="31">
        <v>415</v>
      </c>
      <c r="K5" s="31">
        <v>110</v>
      </c>
      <c r="L5" s="33">
        <v>8.0399999999999999E-2</v>
      </c>
      <c r="M5" s="33">
        <v>1.11E-2</v>
      </c>
      <c r="N5" s="33">
        <v>0.24390000000000001</v>
      </c>
      <c r="O5" s="33">
        <v>0.745</v>
      </c>
    </row>
    <row r="6" spans="1:15" ht="15.75" customHeight="1" x14ac:dyDescent="0.25">
      <c r="A6" s="32">
        <v>42036</v>
      </c>
      <c r="B6" s="34">
        <v>44431</v>
      </c>
      <c r="C6" s="34">
        <v>2509</v>
      </c>
      <c r="D6" s="34">
        <v>46940</v>
      </c>
      <c r="E6" s="34">
        <v>46940</v>
      </c>
      <c r="F6" s="31">
        <v>0</v>
      </c>
      <c r="G6" s="31">
        <v>0</v>
      </c>
      <c r="H6" s="34">
        <v>-4649</v>
      </c>
      <c r="I6" s="34">
        <v>4649</v>
      </c>
      <c r="J6" s="31">
        <v>0</v>
      </c>
      <c r="K6" s="31">
        <v>110</v>
      </c>
      <c r="L6" s="33">
        <v>0</v>
      </c>
      <c r="M6" s="33">
        <v>0</v>
      </c>
      <c r="N6" s="33">
        <v>0</v>
      </c>
      <c r="O6" s="33">
        <v>0</v>
      </c>
    </row>
    <row r="7" spans="1:15" ht="15.75" customHeight="1" x14ac:dyDescent="0.25">
      <c r="A7" s="32">
        <v>42064</v>
      </c>
      <c r="B7" s="34">
        <v>46924</v>
      </c>
      <c r="C7" s="31">
        <v>0</v>
      </c>
      <c r="D7" s="34">
        <v>46924</v>
      </c>
      <c r="E7" s="34">
        <v>46924</v>
      </c>
      <c r="F7" s="31">
        <v>0</v>
      </c>
      <c r="G7" s="31">
        <v>0</v>
      </c>
      <c r="H7" s="34">
        <v>-11907</v>
      </c>
      <c r="I7" s="34">
        <v>11907</v>
      </c>
      <c r="J7" s="31">
        <v>0</v>
      </c>
      <c r="K7" s="31">
        <v>110</v>
      </c>
      <c r="L7" s="33">
        <v>0</v>
      </c>
      <c r="M7" s="33">
        <v>0</v>
      </c>
      <c r="N7" s="33">
        <v>0</v>
      </c>
      <c r="O7" s="33">
        <v>0</v>
      </c>
    </row>
    <row r="8" spans="1:15" ht="15.75" customHeight="1" x14ac:dyDescent="0.25">
      <c r="A8" s="32">
        <v>42095</v>
      </c>
      <c r="B8" s="34">
        <v>46924</v>
      </c>
      <c r="C8" s="34">
        <v>17404</v>
      </c>
      <c r="D8" s="34">
        <v>64328</v>
      </c>
      <c r="E8" s="34">
        <v>64328</v>
      </c>
      <c r="F8" s="31">
        <v>0</v>
      </c>
      <c r="G8" s="31">
        <v>0</v>
      </c>
      <c r="H8" s="34">
        <v>-1306</v>
      </c>
      <c r="I8" s="34">
        <v>1306</v>
      </c>
      <c r="J8" s="31">
        <v>0</v>
      </c>
      <c r="K8" s="31">
        <v>110</v>
      </c>
      <c r="L8" s="33">
        <v>0</v>
      </c>
      <c r="M8" s="33">
        <v>0</v>
      </c>
      <c r="N8" s="33">
        <v>0</v>
      </c>
      <c r="O8" s="33">
        <v>0</v>
      </c>
    </row>
    <row r="9" spans="1:15" ht="15.75" customHeight="1" x14ac:dyDescent="0.25">
      <c r="A9" s="32">
        <v>42125</v>
      </c>
      <c r="B9" s="34">
        <v>64328</v>
      </c>
      <c r="C9" s="34">
        <v>5218</v>
      </c>
      <c r="D9" s="34">
        <v>69546</v>
      </c>
      <c r="E9" s="34">
        <v>69546</v>
      </c>
      <c r="F9" s="31">
        <v>0</v>
      </c>
      <c r="G9" s="31">
        <v>0</v>
      </c>
      <c r="H9" s="31">
        <v>-353</v>
      </c>
      <c r="I9" s="31">
        <v>353</v>
      </c>
      <c r="J9" s="31">
        <v>0</v>
      </c>
      <c r="K9" s="31">
        <v>110</v>
      </c>
      <c r="L9" s="33">
        <v>0</v>
      </c>
      <c r="M9" s="33">
        <v>0</v>
      </c>
      <c r="N9" s="33">
        <v>0</v>
      </c>
      <c r="O9" s="33">
        <v>0</v>
      </c>
    </row>
    <row r="10" spans="1:15" ht="15.75" customHeight="1" x14ac:dyDescent="0.25">
      <c r="A10" s="32">
        <v>42156</v>
      </c>
      <c r="B10" s="34">
        <v>69546</v>
      </c>
      <c r="C10" s="34">
        <v>2739</v>
      </c>
      <c r="D10" s="34">
        <v>72285</v>
      </c>
      <c r="E10" s="34">
        <v>3.49</v>
      </c>
      <c r="F10" s="31">
        <v>0</v>
      </c>
      <c r="G10" s="34">
        <v>2613</v>
      </c>
      <c r="H10" s="34">
        <v>-2940</v>
      </c>
      <c r="I10" s="31">
        <v>327</v>
      </c>
      <c r="J10" s="31">
        <v>0</v>
      </c>
      <c r="K10" s="31">
        <v>110</v>
      </c>
      <c r="L10" s="33">
        <v>0</v>
      </c>
      <c r="M10" s="33">
        <v>0</v>
      </c>
      <c r="N10" s="33">
        <v>0</v>
      </c>
      <c r="O10" s="33">
        <v>0</v>
      </c>
    </row>
    <row r="11" spans="1:15" ht="15.75" customHeight="1" x14ac:dyDescent="0.25">
      <c r="A11" s="32">
        <v>42186</v>
      </c>
      <c r="B11" s="34">
        <v>72254</v>
      </c>
      <c r="C11" s="34">
        <v>24359</v>
      </c>
      <c r="D11" s="34">
        <v>96613</v>
      </c>
      <c r="E11" s="34">
        <v>84555</v>
      </c>
      <c r="F11" s="34">
        <v>12058</v>
      </c>
      <c r="G11" s="31">
        <v>0</v>
      </c>
      <c r="H11" s="34">
        <v>9908</v>
      </c>
      <c r="I11" s="34">
        <v>1994</v>
      </c>
      <c r="J11" s="31">
        <v>156</v>
      </c>
      <c r="K11" s="31">
        <v>110</v>
      </c>
      <c r="L11" s="33">
        <v>2.5899999999999999E-2</v>
      </c>
      <c r="M11" s="33">
        <v>1.29E-2</v>
      </c>
      <c r="N11" s="33">
        <v>0.16539999999999999</v>
      </c>
      <c r="O11" s="33">
        <v>0.82169999999999999</v>
      </c>
    </row>
    <row r="12" spans="1:15" ht="15.75" customHeight="1" x14ac:dyDescent="0.25">
      <c r="A12" s="32">
        <v>42217</v>
      </c>
      <c r="B12" s="34">
        <v>84536</v>
      </c>
      <c r="C12" s="31">
        <v>0</v>
      </c>
      <c r="D12" s="34">
        <v>84536</v>
      </c>
      <c r="E12" s="34">
        <v>35699</v>
      </c>
      <c r="F12" s="34">
        <v>48837</v>
      </c>
      <c r="G12" s="34">
        <v>15336</v>
      </c>
      <c r="H12" s="34">
        <v>14160</v>
      </c>
      <c r="I12" s="34">
        <v>16089</v>
      </c>
      <c r="J12" s="34">
        <v>3252</v>
      </c>
      <c r="K12" s="31">
        <v>110</v>
      </c>
      <c r="L12" s="33">
        <v>0.105</v>
      </c>
      <c r="M12" s="33">
        <v>6.6600000000000006E-2</v>
      </c>
      <c r="N12" s="33">
        <v>0.32940000000000003</v>
      </c>
      <c r="O12" s="33">
        <v>0.60399999999999998</v>
      </c>
    </row>
    <row r="13" spans="1:15" ht="15.75" customHeight="1" x14ac:dyDescent="0.25">
      <c r="A13" s="32">
        <v>42248</v>
      </c>
      <c r="B13" s="34">
        <v>39172</v>
      </c>
      <c r="C13" s="31">
        <v>0</v>
      </c>
      <c r="D13" s="34">
        <v>39172</v>
      </c>
      <c r="E13" s="34">
        <v>39172</v>
      </c>
      <c r="F13" s="31">
        <v>0</v>
      </c>
      <c r="G13" s="34">
        <v>24212</v>
      </c>
      <c r="H13" s="34">
        <v>-30072</v>
      </c>
      <c r="I13" s="34">
        <v>5860</v>
      </c>
      <c r="J13" s="31">
        <v>0</v>
      </c>
      <c r="K13" s="31">
        <v>110</v>
      </c>
      <c r="L13" s="33">
        <v>0</v>
      </c>
      <c r="M13" s="33">
        <v>0</v>
      </c>
      <c r="N13" s="33">
        <v>0</v>
      </c>
      <c r="O13" s="33">
        <v>0</v>
      </c>
    </row>
    <row r="14" spans="1:15" ht="15.75" customHeight="1" x14ac:dyDescent="0.25">
      <c r="A14" s="32">
        <v>42278</v>
      </c>
      <c r="B14" s="34">
        <v>39172</v>
      </c>
      <c r="C14" s="31">
        <v>0</v>
      </c>
      <c r="D14" s="34">
        <v>39172</v>
      </c>
      <c r="E14" s="34">
        <v>39172</v>
      </c>
      <c r="F14" s="31">
        <v>0</v>
      </c>
      <c r="G14" s="34">
        <v>6375</v>
      </c>
      <c r="H14" s="34">
        <v>-14377</v>
      </c>
      <c r="I14" s="34">
        <v>8002</v>
      </c>
      <c r="J14" s="31">
        <v>0</v>
      </c>
      <c r="K14" s="31">
        <v>110</v>
      </c>
      <c r="L14" s="33">
        <v>0</v>
      </c>
      <c r="M14" s="33">
        <v>0</v>
      </c>
      <c r="N14" s="33">
        <v>0</v>
      </c>
      <c r="O14" s="33">
        <v>0</v>
      </c>
    </row>
    <row r="15" spans="1:15" ht="15.75" customHeight="1" x14ac:dyDescent="0.25">
      <c r="A15" s="32">
        <v>42309</v>
      </c>
      <c r="B15" s="34">
        <v>39172</v>
      </c>
      <c r="C15" s="31">
        <v>0</v>
      </c>
      <c r="D15" s="34">
        <v>39172</v>
      </c>
      <c r="E15" s="34">
        <v>39172</v>
      </c>
      <c r="F15" s="31">
        <v>0</v>
      </c>
      <c r="G15" s="34">
        <v>1280</v>
      </c>
      <c r="H15" s="34">
        <v>-3519</v>
      </c>
      <c r="I15" s="34">
        <v>2239</v>
      </c>
      <c r="J15" s="31">
        <v>0</v>
      </c>
      <c r="K15" s="31">
        <v>110</v>
      </c>
      <c r="L15" s="33">
        <v>0</v>
      </c>
      <c r="M15" s="33">
        <v>0</v>
      </c>
      <c r="N15" s="33">
        <v>0</v>
      </c>
      <c r="O15" s="33">
        <v>0</v>
      </c>
    </row>
    <row r="16" spans="1:15" ht="15.75" customHeight="1" x14ac:dyDescent="0.25">
      <c r="A16" s="32">
        <v>42339</v>
      </c>
      <c r="B16" s="34">
        <v>39172</v>
      </c>
      <c r="C16" s="34">
        <v>109198</v>
      </c>
      <c r="D16" s="34">
        <v>148370</v>
      </c>
      <c r="E16" s="34">
        <v>92164</v>
      </c>
      <c r="F16" s="34">
        <v>63148</v>
      </c>
      <c r="G16" s="34">
        <v>25999</v>
      </c>
      <c r="H16" s="34">
        <v>33190</v>
      </c>
      <c r="I16" s="34">
        <v>3156</v>
      </c>
      <c r="J16" s="31">
        <v>803</v>
      </c>
      <c r="K16" s="31">
        <v>110</v>
      </c>
      <c r="L16" s="33">
        <v>0.1358</v>
      </c>
      <c r="M16" s="33">
        <v>1.2699999999999999E-2</v>
      </c>
      <c r="N16" s="33">
        <v>0.05</v>
      </c>
      <c r="O16" s="33">
        <v>0.41170000000000001</v>
      </c>
    </row>
    <row r="17" spans="1:15" ht="15.75" customHeight="1" x14ac:dyDescent="0.25">
      <c r="A17" s="32">
        <v>42370</v>
      </c>
      <c r="B17" s="34">
        <v>105836</v>
      </c>
      <c r="C17" s="34">
        <v>16391</v>
      </c>
      <c r="D17" s="34">
        <v>122227</v>
      </c>
      <c r="E17" s="34">
        <v>41075</v>
      </c>
      <c r="F17" s="34">
        <v>81075</v>
      </c>
      <c r="G17" s="34">
        <v>48956</v>
      </c>
      <c r="H17" s="34">
        <v>20652</v>
      </c>
      <c r="I17" s="34">
        <v>10523</v>
      </c>
      <c r="J17" s="31">
        <v>944</v>
      </c>
      <c r="K17" s="31">
        <v>110</v>
      </c>
      <c r="L17" s="33">
        <v>0.17430000000000001</v>
      </c>
      <c r="M17" s="33">
        <v>1.1599999999999999E-2</v>
      </c>
      <c r="N17" s="33">
        <v>0.1298</v>
      </c>
      <c r="O17" s="33">
        <v>0.85860000000000003</v>
      </c>
    </row>
    <row r="18" spans="1:15" ht="15.75" customHeight="1" x14ac:dyDescent="0.25">
      <c r="A18" s="32">
        <v>42401</v>
      </c>
      <c r="B18" s="34">
        <v>41075</v>
      </c>
      <c r="C18" s="31">
        <v>0</v>
      </c>
      <c r="D18" s="34">
        <v>41075</v>
      </c>
      <c r="E18" s="34">
        <v>41075</v>
      </c>
      <c r="F18" s="31">
        <v>0</v>
      </c>
      <c r="G18" s="34">
        <v>10910</v>
      </c>
      <c r="H18" s="34">
        <v>-13633</v>
      </c>
      <c r="I18" s="34">
        <v>2723</v>
      </c>
      <c r="J18" s="31">
        <v>0</v>
      </c>
      <c r="K18" s="31">
        <v>110</v>
      </c>
      <c r="L18" s="33">
        <v>0</v>
      </c>
      <c r="M18" s="33">
        <v>0</v>
      </c>
      <c r="N18" s="33">
        <v>0</v>
      </c>
      <c r="O18" s="33">
        <v>0</v>
      </c>
    </row>
    <row r="19" spans="1:15" ht="15.75" customHeight="1" x14ac:dyDescent="0.25">
      <c r="A19" s="32">
        <v>42430</v>
      </c>
      <c r="B19" s="34">
        <v>41075</v>
      </c>
      <c r="C19" s="31">
        <v>0</v>
      </c>
      <c r="D19" s="34">
        <v>41075</v>
      </c>
      <c r="E19" s="34">
        <v>41075</v>
      </c>
      <c r="F19" s="31">
        <v>0</v>
      </c>
      <c r="G19" s="34">
        <v>2160</v>
      </c>
      <c r="H19" s="34">
        <v>-5717</v>
      </c>
      <c r="I19" s="34">
        <v>3557</v>
      </c>
      <c r="J19" s="31">
        <v>0</v>
      </c>
      <c r="K19" s="31">
        <v>110</v>
      </c>
      <c r="L19" s="33">
        <v>0</v>
      </c>
      <c r="M19" s="33">
        <v>0</v>
      </c>
      <c r="N19" s="33">
        <v>0</v>
      </c>
      <c r="O19" s="33">
        <v>0</v>
      </c>
    </row>
    <row r="20" spans="1:15" ht="15.75" customHeight="1" x14ac:dyDescent="0.25">
      <c r="A20" s="32">
        <v>42461</v>
      </c>
      <c r="B20" s="34">
        <v>41075</v>
      </c>
      <c r="C20" s="34">
        <v>102548</v>
      </c>
      <c r="D20" s="34">
        <v>143623</v>
      </c>
      <c r="E20" s="34">
        <v>95707</v>
      </c>
      <c r="F20" s="34">
        <v>47916</v>
      </c>
      <c r="G20" s="34">
        <v>19919</v>
      </c>
      <c r="H20" s="34">
        <v>26076</v>
      </c>
      <c r="I20" s="34">
        <v>1589</v>
      </c>
      <c r="J20" s="31">
        <v>332</v>
      </c>
      <c r="K20" s="31">
        <v>110</v>
      </c>
      <c r="L20" s="33">
        <v>0.1065</v>
      </c>
      <c r="M20" s="33">
        <v>6.8999999999999999E-3</v>
      </c>
      <c r="N20" s="33">
        <v>3.32E-2</v>
      </c>
      <c r="O20" s="33">
        <v>0.95989999999999998</v>
      </c>
    </row>
    <row r="21" spans="1:15" ht="15.75" customHeight="1" x14ac:dyDescent="0.25">
      <c r="A21" s="32">
        <v>42491</v>
      </c>
      <c r="B21" s="34">
        <v>96309</v>
      </c>
      <c r="C21" s="34">
        <v>44987</v>
      </c>
      <c r="D21" s="34">
        <v>141296</v>
      </c>
      <c r="E21" s="34">
        <v>53026</v>
      </c>
      <c r="F21" s="34">
        <v>88451</v>
      </c>
      <c r="G21" s="34">
        <v>27206</v>
      </c>
      <c r="H21" s="34">
        <v>40649</v>
      </c>
      <c r="I21" s="34">
        <v>19476</v>
      </c>
      <c r="J21" s="34">
        <v>1120</v>
      </c>
      <c r="K21" s="31">
        <v>110</v>
      </c>
      <c r="L21" s="33">
        <v>0.19020000000000001</v>
      </c>
      <c r="M21" s="33">
        <v>1.2699999999999999E-2</v>
      </c>
      <c r="N21" s="33">
        <v>0.22020000000000001</v>
      </c>
      <c r="O21" s="33">
        <v>0.7671</v>
      </c>
    </row>
    <row r="22" spans="1:15" ht="15.75" customHeight="1" x14ac:dyDescent="0.25">
      <c r="A22" s="32">
        <v>42522</v>
      </c>
      <c r="B22" s="34">
        <v>53026</v>
      </c>
      <c r="C22" s="34">
        <v>54031</v>
      </c>
      <c r="D22" s="34">
        <v>107057</v>
      </c>
      <c r="E22" s="34">
        <v>107057</v>
      </c>
      <c r="F22" s="31">
        <v>0</v>
      </c>
      <c r="G22" s="34">
        <v>21292</v>
      </c>
      <c r="H22" s="34">
        <v>-52111</v>
      </c>
      <c r="I22" s="34">
        <v>22258</v>
      </c>
      <c r="J22" s="34">
        <v>8561</v>
      </c>
      <c r="K22" s="31">
        <v>110</v>
      </c>
      <c r="L22" s="33">
        <v>0</v>
      </c>
      <c r="M22" s="33">
        <v>0</v>
      </c>
      <c r="N22" s="33">
        <v>0</v>
      </c>
      <c r="O22" s="33">
        <v>0</v>
      </c>
    </row>
    <row r="23" spans="1:15" ht="15.75" customHeight="1" x14ac:dyDescent="0.25">
      <c r="A23" s="32">
        <v>42552</v>
      </c>
      <c r="B23" s="34">
        <v>107057</v>
      </c>
      <c r="C23" s="34">
        <v>83313</v>
      </c>
      <c r="D23" s="34">
        <v>190370</v>
      </c>
      <c r="E23" s="34">
        <v>190370</v>
      </c>
      <c r="F23" s="31">
        <v>0</v>
      </c>
      <c r="G23" s="34">
        <v>17827</v>
      </c>
      <c r="H23" s="34">
        <v>-22955</v>
      </c>
      <c r="I23" s="34">
        <v>4939</v>
      </c>
      <c r="J23" s="31">
        <v>189</v>
      </c>
      <c r="K23" s="31">
        <v>110</v>
      </c>
      <c r="L23" s="33">
        <v>0</v>
      </c>
      <c r="M23" s="33">
        <v>0</v>
      </c>
      <c r="N23" s="33">
        <v>0</v>
      </c>
      <c r="O23" s="33">
        <v>0</v>
      </c>
    </row>
    <row r="24" spans="1:15" ht="15.75" customHeight="1" x14ac:dyDescent="0.25">
      <c r="A24" s="32">
        <v>42583</v>
      </c>
      <c r="B24" s="34">
        <v>195810</v>
      </c>
      <c r="C24" s="34">
        <v>33615</v>
      </c>
      <c r="D24" s="34">
        <v>229425</v>
      </c>
      <c r="E24" s="34">
        <v>142088</v>
      </c>
      <c r="F24" s="34">
        <v>87337</v>
      </c>
      <c r="G24" s="34">
        <v>33797</v>
      </c>
      <c r="H24" s="34">
        <v>40283</v>
      </c>
      <c r="I24" s="34">
        <v>12113</v>
      </c>
      <c r="J24" s="34">
        <v>1144</v>
      </c>
      <c r="K24" s="31">
        <v>110</v>
      </c>
      <c r="L24" s="33">
        <v>0.18779999999999999</v>
      </c>
      <c r="M24" s="33">
        <v>1.3100000000000001E-2</v>
      </c>
      <c r="N24" s="33">
        <v>0.13869999999999999</v>
      </c>
      <c r="O24" s="33">
        <v>0.84819999999999995</v>
      </c>
    </row>
    <row r="25" spans="1:15" ht="15.75" customHeight="1" x14ac:dyDescent="0.25">
      <c r="A25" s="32">
        <v>42614</v>
      </c>
      <c r="B25" s="34">
        <v>142088</v>
      </c>
      <c r="C25" s="34">
        <v>105109</v>
      </c>
      <c r="D25" s="34">
        <v>247197</v>
      </c>
      <c r="E25" s="34">
        <v>107984</v>
      </c>
      <c r="F25" s="34">
        <v>138787</v>
      </c>
      <c r="G25" s="34">
        <v>76071</v>
      </c>
      <c r="H25" s="34">
        <v>44582</v>
      </c>
      <c r="I25" s="34">
        <v>16205</v>
      </c>
      <c r="J25" s="34">
        <v>1929</v>
      </c>
      <c r="K25" s="31">
        <v>110</v>
      </c>
      <c r="L25" s="33">
        <v>0.30840000000000001</v>
      </c>
      <c r="M25" s="33">
        <v>1.3899999999999999E-2</v>
      </c>
      <c r="N25" s="33">
        <v>0.1168</v>
      </c>
      <c r="O25" s="33">
        <v>0.86929999999999996</v>
      </c>
    </row>
    <row r="26" spans="1:15" ht="15.75" customHeight="1" x14ac:dyDescent="0.25">
      <c r="A26" s="32">
        <v>42644</v>
      </c>
      <c r="B26" s="34">
        <v>107984</v>
      </c>
      <c r="C26" s="34">
        <v>65440</v>
      </c>
      <c r="D26" s="34">
        <v>173424</v>
      </c>
      <c r="E26" s="34">
        <v>113540</v>
      </c>
      <c r="F26" s="34">
        <v>59884</v>
      </c>
      <c r="G26" s="34">
        <v>41548</v>
      </c>
      <c r="H26" s="34">
        <v>-2527</v>
      </c>
      <c r="I26" s="34">
        <v>20084</v>
      </c>
      <c r="J26" s="31">
        <v>779</v>
      </c>
      <c r="K26" s="31">
        <v>110</v>
      </c>
      <c r="L26" s="33">
        <v>0.1288</v>
      </c>
      <c r="M26" s="33">
        <v>1.2999999999999999E-2</v>
      </c>
      <c r="N26" s="33">
        <v>0.33539999999999998</v>
      </c>
      <c r="O26" s="33">
        <v>0.65159999999999996</v>
      </c>
    </row>
    <row r="27" spans="1:15" ht="15.75" customHeight="1" x14ac:dyDescent="0.25">
      <c r="A27" s="32">
        <v>42675</v>
      </c>
      <c r="B27" s="34">
        <v>112784</v>
      </c>
      <c r="C27" s="34">
        <v>126759</v>
      </c>
      <c r="D27" s="34">
        <v>239543</v>
      </c>
      <c r="E27" s="34">
        <v>239543</v>
      </c>
      <c r="F27" s="31">
        <v>0</v>
      </c>
      <c r="G27" s="34">
        <v>11086</v>
      </c>
      <c r="H27" s="34">
        <v>-19663</v>
      </c>
      <c r="I27" s="34">
        <v>8565</v>
      </c>
      <c r="J27" s="31">
        <v>12</v>
      </c>
      <c r="K27" s="31">
        <v>110</v>
      </c>
      <c r="L27" s="33">
        <v>0</v>
      </c>
      <c r="M27" s="33">
        <v>0</v>
      </c>
      <c r="N27" s="33">
        <v>0</v>
      </c>
      <c r="O27" s="33">
        <v>0</v>
      </c>
    </row>
    <row r="28" spans="1:15" ht="15.75" customHeight="1" x14ac:dyDescent="0.25">
      <c r="A28" s="32">
        <v>42705</v>
      </c>
      <c r="B28" s="34">
        <v>239543</v>
      </c>
      <c r="C28" s="31">
        <v>0</v>
      </c>
      <c r="D28" s="34">
        <v>239543</v>
      </c>
      <c r="E28" s="34">
        <v>239543</v>
      </c>
      <c r="F28" s="31">
        <v>0</v>
      </c>
      <c r="G28" s="31">
        <v>394</v>
      </c>
      <c r="H28" s="34">
        <v>-9119</v>
      </c>
      <c r="I28" s="34">
        <v>8725</v>
      </c>
      <c r="J28" s="31">
        <v>0</v>
      </c>
      <c r="K28" s="31">
        <v>110</v>
      </c>
      <c r="L28" s="33">
        <v>0</v>
      </c>
      <c r="M28" s="33">
        <v>0</v>
      </c>
      <c r="N28" s="33">
        <v>0</v>
      </c>
      <c r="O28" s="33">
        <v>0</v>
      </c>
    </row>
    <row r="29" spans="1:15" ht="15.75" customHeight="1" x14ac:dyDescent="0.25">
      <c r="A29" s="32">
        <v>42736</v>
      </c>
      <c r="B29" s="34">
        <v>240195</v>
      </c>
      <c r="C29" s="34">
        <v>16778</v>
      </c>
      <c r="D29" s="34">
        <v>256973</v>
      </c>
      <c r="E29" s="34">
        <v>132705</v>
      </c>
      <c r="F29" s="34">
        <v>124268</v>
      </c>
      <c r="G29" s="34">
        <v>63250</v>
      </c>
      <c r="H29" s="34">
        <v>43477</v>
      </c>
      <c r="I29" s="34">
        <v>15811</v>
      </c>
      <c r="J29" s="34">
        <v>1730</v>
      </c>
      <c r="K29" s="31">
        <v>110</v>
      </c>
      <c r="L29" s="33">
        <v>0.26719999999999999</v>
      </c>
      <c r="M29" s="33">
        <v>1.3899999999999999E-2</v>
      </c>
      <c r="N29" s="33">
        <v>0.12720000000000001</v>
      </c>
      <c r="O29" s="33">
        <v>0.85880000000000001</v>
      </c>
    </row>
    <row r="30" spans="1:15" ht="15.75" customHeight="1" x14ac:dyDescent="0.25">
      <c r="A30" s="32">
        <v>42767</v>
      </c>
      <c r="B30" s="34">
        <v>132192</v>
      </c>
      <c r="C30" s="34">
        <v>80413</v>
      </c>
      <c r="D30" s="34">
        <v>212605</v>
      </c>
      <c r="E30" s="34">
        <v>67896</v>
      </c>
      <c r="F30" s="34">
        <v>144709</v>
      </c>
      <c r="G30" s="34">
        <v>90489</v>
      </c>
      <c r="H30" s="34">
        <v>26417</v>
      </c>
      <c r="I30" s="34">
        <v>25844</v>
      </c>
      <c r="J30" s="34">
        <v>1959</v>
      </c>
      <c r="K30" s="31">
        <v>110</v>
      </c>
      <c r="L30" s="33">
        <v>0.34449999999999997</v>
      </c>
      <c r="M30" s="33">
        <v>1.35E-2</v>
      </c>
      <c r="N30" s="33">
        <v>0.17860000000000001</v>
      </c>
      <c r="O30" s="33">
        <v>0.80789999999999995</v>
      </c>
    </row>
    <row r="31" spans="1:15" ht="15.75" customHeight="1" x14ac:dyDescent="0.25">
      <c r="A31" s="32">
        <v>42795</v>
      </c>
      <c r="B31" s="34">
        <v>67896</v>
      </c>
      <c r="C31" s="34">
        <v>173964</v>
      </c>
      <c r="D31" s="34">
        <v>241860</v>
      </c>
      <c r="E31" s="34">
        <v>103590</v>
      </c>
      <c r="F31" s="34">
        <v>138270</v>
      </c>
      <c r="G31" s="34">
        <v>114742</v>
      </c>
      <c r="H31" s="34">
        <v>15777</v>
      </c>
      <c r="I31" s="34">
        <v>5864</v>
      </c>
      <c r="J31" s="34">
        <v>1887</v>
      </c>
      <c r="K31" s="31">
        <v>110</v>
      </c>
      <c r="L31" s="33">
        <v>0.29730000000000001</v>
      </c>
      <c r="M31" s="33">
        <v>1.3599999999999999E-2</v>
      </c>
      <c r="N31" s="33">
        <v>4.24E-2</v>
      </c>
      <c r="O31" s="33">
        <v>0.94389999999999996</v>
      </c>
    </row>
    <row r="32" spans="1:15" ht="15.75" customHeight="1" x14ac:dyDescent="0.25">
      <c r="A32" s="32">
        <v>42826</v>
      </c>
      <c r="B32" s="34">
        <v>103590</v>
      </c>
      <c r="C32" s="34">
        <v>149653</v>
      </c>
      <c r="D32" s="34">
        <v>253243</v>
      </c>
      <c r="E32" s="34">
        <v>112379</v>
      </c>
      <c r="F32" s="34">
        <v>140864</v>
      </c>
      <c r="G32" s="34">
        <v>80748</v>
      </c>
      <c r="H32" s="34">
        <v>38684</v>
      </c>
      <c r="I32" s="34">
        <v>19514</v>
      </c>
      <c r="J32" s="34">
        <v>1918</v>
      </c>
      <c r="K32" s="31">
        <v>110</v>
      </c>
      <c r="L32" s="33">
        <v>0.313</v>
      </c>
      <c r="M32" s="33">
        <v>1.3599999999999999E-2</v>
      </c>
      <c r="N32" s="33">
        <v>0.13850000000000001</v>
      </c>
      <c r="O32" s="33">
        <v>0.84789999999999999</v>
      </c>
    </row>
    <row r="33" spans="1:15" ht="15.75" customHeight="1" x14ac:dyDescent="0.25">
      <c r="A33" s="32">
        <v>42856</v>
      </c>
      <c r="B33" s="34">
        <v>112379</v>
      </c>
      <c r="C33" s="34">
        <v>185241</v>
      </c>
      <c r="D33" s="34">
        <v>297620</v>
      </c>
      <c r="E33" s="34">
        <v>167646</v>
      </c>
      <c r="F33" s="34">
        <v>129974</v>
      </c>
      <c r="G33" s="34">
        <v>102331</v>
      </c>
      <c r="H33" s="34">
        <v>3759</v>
      </c>
      <c r="I33" s="34">
        <v>21991</v>
      </c>
      <c r="J33" s="34">
        <v>1893</v>
      </c>
      <c r="K33" s="31">
        <v>110</v>
      </c>
      <c r="L33" s="33">
        <v>0.27950000000000003</v>
      </c>
      <c r="M33" s="33">
        <v>1.46E-2</v>
      </c>
      <c r="N33" s="33">
        <v>0.16919999999999999</v>
      </c>
      <c r="O33" s="33">
        <v>0.81620000000000004</v>
      </c>
    </row>
    <row r="34" spans="1:15" ht="15.75" customHeight="1" x14ac:dyDescent="0.25">
      <c r="A34" s="32">
        <v>42887</v>
      </c>
      <c r="B34" s="34">
        <v>167693</v>
      </c>
      <c r="C34" s="34">
        <v>60501</v>
      </c>
      <c r="D34" s="34">
        <v>228194</v>
      </c>
      <c r="E34" s="34">
        <v>228194</v>
      </c>
      <c r="F34" s="31">
        <v>0</v>
      </c>
      <c r="G34" s="34">
        <v>25765</v>
      </c>
      <c r="H34" s="34">
        <v>-35641</v>
      </c>
      <c r="I34" s="34">
        <v>9876</v>
      </c>
      <c r="J34" s="31">
        <v>0</v>
      </c>
      <c r="K34" s="31">
        <v>110</v>
      </c>
      <c r="L34" s="33">
        <v>0</v>
      </c>
      <c r="M34" s="33">
        <v>0</v>
      </c>
      <c r="N34" s="33">
        <v>0</v>
      </c>
      <c r="O34" s="33">
        <v>0</v>
      </c>
    </row>
    <row r="35" spans="1:15" ht="15.75" customHeight="1" x14ac:dyDescent="0.25">
      <c r="A35" s="32">
        <v>42917</v>
      </c>
      <c r="B35" s="34">
        <v>227832</v>
      </c>
      <c r="C35" s="34">
        <v>4953</v>
      </c>
      <c r="D35" s="34">
        <v>232785</v>
      </c>
      <c r="E35" s="34">
        <v>232785</v>
      </c>
      <c r="F35" s="31">
        <v>0</v>
      </c>
      <c r="G35" s="31">
        <v>869</v>
      </c>
      <c r="H35" s="34">
        <v>-6332</v>
      </c>
      <c r="I35" s="34">
        <v>5003</v>
      </c>
      <c r="J35" s="31">
        <v>460</v>
      </c>
      <c r="K35" s="31">
        <v>110</v>
      </c>
      <c r="L35" s="33">
        <v>0</v>
      </c>
      <c r="M35" s="33">
        <v>0</v>
      </c>
      <c r="N35" s="33">
        <v>0</v>
      </c>
      <c r="O35" s="33">
        <v>0</v>
      </c>
    </row>
    <row r="36" spans="1:15" ht="15.75" customHeight="1" x14ac:dyDescent="0.25">
      <c r="A36" s="32">
        <v>42948</v>
      </c>
      <c r="B36" s="34">
        <v>233331</v>
      </c>
      <c r="C36" s="34">
        <v>2387</v>
      </c>
      <c r="D36" s="34">
        <v>235718</v>
      </c>
      <c r="E36" s="34">
        <v>235718</v>
      </c>
      <c r="F36" s="31">
        <v>0</v>
      </c>
      <c r="G36" s="34">
        <v>4517</v>
      </c>
      <c r="H36" s="34">
        <v>-13031</v>
      </c>
      <c r="I36" s="34">
        <v>8283</v>
      </c>
      <c r="J36" s="31">
        <v>231</v>
      </c>
      <c r="K36" s="31">
        <v>110</v>
      </c>
      <c r="L36" s="33">
        <v>0</v>
      </c>
      <c r="M36" s="33">
        <v>0</v>
      </c>
      <c r="N36" s="33">
        <v>0</v>
      </c>
      <c r="O36" s="33">
        <v>0</v>
      </c>
    </row>
    <row r="37" spans="1:15" ht="15.75" customHeight="1" x14ac:dyDescent="0.25">
      <c r="A37" s="32">
        <v>42979</v>
      </c>
      <c r="B37" s="34">
        <v>235795</v>
      </c>
      <c r="C37" s="31">
        <v>0</v>
      </c>
      <c r="D37" s="34">
        <v>235795</v>
      </c>
      <c r="E37" s="34">
        <v>235795</v>
      </c>
      <c r="F37" s="31">
        <v>0</v>
      </c>
      <c r="G37" s="31">
        <v>0</v>
      </c>
      <c r="H37" s="34">
        <v>-6276</v>
      </c>
      <c r="I37" s="34">
        <v>6276</v>
      </c>
      <c r="J37" s="31">
        <v>0</v>
      </c>
      <c r="K37" s="31">
        <v>110</v>
      </c>
      <c r="L37" s="33">
        <v>0</v>
      </c>
      <c r="M37" s="33">
        <v>0</v>
      </c>
      <c r="N37" s="33">
        <v>0</v>
      </c>
      <c r="O37" s="33">
        <v>0</v>
      </c>
    </row>
    <row r="38" spans="1:15" ht="15.75" customHeight="1" x14ac:dyDescent="0.25">
      <c r="A38" s="32">
        <v>43009</v>
      </c>
      <c r="B38" s="34">
        <v>235795</v>
      </c>
      <c r="C38" s="31">
        <v>0</v>
      </c>
      <c r="D38" s="34">
        <v>235795</v>
      </c>
      <c r="E38" s="34">
        <v>235795</v>
      </c>
      <c r="F38" s="31">
        <v>0</v>
      </c>
      <c r="G38" s="31">
        <v>0</v>
      </c>
      <c r="H38" s="34">
        <v>-8947</v>
      </c>
      <c r="I38" s="34">
        <v>8947</v>
      </c>
      <c r="J38" s="31">
        <v>0</v>
      </c>
      <c r="K38" s="31">
        <v>110</v>
      </c>
      <c r="L38" s="33">
        <v>0</v>
      </c>
      <c r="M38" s="33">
        <v>0</v>
      </c>
      <c r="N38" s="33">
        <v>0</v>
      </c>
      <c r="O38" s="33">
        <v>0</v>
      </c>
    </row>
    <row r="39" spans="1:15" ht="15.75" customHeight="1" x14ac:dyDescent="0.25">
      <c r="A39" s="32">
        <v>43040</v>
      </c>
      <c r="B39" s="34">
        <v>235795</v>
      </c>
      <c r="C39" s="31">
        <v>0</v>
      </c>
      <c r="D39" s="34">
        <v>235795</v>
      </c>
      <c r="E39" s="34">
        <v>235795</v>
      </c>
      <c r="F39" s="31">
        <v>0</v>
      </c>
      <c r="G39" s="31">
        <v>0</v>
      </c>
      <c r="H39" s="34">
        <v>-1863</v>
      </c>
      <c r="I39" s="34">
        <v>1863</v>
      </c>
      <c r="J39" s="31">
        <v>0</v>
      </c>
      <c r="K39" s="31">
        <v>110</v>
      </c>
      <c r="L39" s="33">
        <v>0</v>
      </c>
      <c r="M39" s="33">
        <v>0</v>
      </c>
      <c r="N39" s="33">
        <v>0</v>
      </c>
      <c r="O39" s="33">
        <v>0</v>
      </c>
    </row>
    <row r="40" spans="1:15" ht="15.75" customHeight="1" x14ac:dyDescent="0.25">
      <c r="A40" s="32">
        <v>43070</v>
      </c>
      <c r="B40" s="34">
        <v>235546</v>
      </c>
      <c r="C40" s="34">
        <v>2149</v>
      </c>
      <c r="D40" s="34">
        <v>237695</v>
      </c>
      <c r="E40" s="34">
        <v>100088</v>
      </c>
      <c r="F40" s="34">
        <v>137607</v>
      </c>
      <c r="G40" s="34">
        <v>46342</v>
      </c>
      <c r="H40" s="34">
        <v>60812</v>
      </c>
      <c r="I40" s="34">
        <v>28829</v>
      </c>
      <c r="J40" s="34">
        <v>1624</v>
      </c>
      <c r="K40" s="31">
        <v>110</v>
      </c>
      <c r="L40" s="33">
        <v>0.2959</v>
      </c>
      <c r="M40" s="33">
        <v>1.18E-2</v>
      </c>
      <c r="N40" s="33">
        <v>0.20949999999999999</v>
      </c>
      <c r="O40" s="33">
        <v>0.77869999999999995</v>
      </c>
    </row>
    <row r="41" spans="1:15" ht="15.75" customHeight="1" x14ac:dyDescent="0.25">
      <c r="A41" s="30" t="s">
        <v>6</v>
      </c>
      <c r="B41" s="34">
        <v>4165853</v>
      </c>
      <c r="C41" s="34">
        <v>1482972</v>
      </c>
      <c r="D41" s="34">
        <v>5648825</v>
      </c>
      <c r="E41" s="34">
        <v>4174857</v>
      </c>
      <c r="F41" s="34">
        <v>1480588</v>
      </c>
      <c r="G41" s="34">
        <v>919398</v>
      </c>
      <c r="H41" s="34">
        <v>304939</v>
      </c>
      <c r="I41" s="34">
        <v>353861</v>
      </c>
      <c r="J41" s="34">
        <v>31338</v>
      </c>
      <c r="K41" s="31">
        <v>110</v>
      </c>
      <c r="L41" s="33">
        <v>2.8899999999999999E-2</v>
      </c>
      <c r="M41" s="33">
        <v>8.6E-3</v>
      </c>
      <c r="N41" s="33">
        <v>6.5699999999999995E-2</v>
      </c>
      <c r="O41" s="33">
        <v>0.2152</v>
      </c>
    </row>
    <row r="42" spans="1:15" ht="15.75" customHeight="1" x14ac:dyDescent="0.25"/>
    <row r="43" spans="1:15" ht="15.75" customHeight="1" x14ac:dyDescent="0.25"/>
    <row r="44" spans="1:15" ht="15.75" customHeight="1" x14ac:dyDescent="0.25"/>
    <row r="45" spans="1:15" ht="15.75" customHeight="1" x14ac:dyDescent="0.25"/>
    <row r="46" spans="1:15" ht="15.75" customHeight="1" x14ac:dyDescent="0.25"/>
    <row r="47" spans="1:15" ht="15.75" customHeight="1" x14ac:dyDescent="0.25"/>
    <row r="48" spans="1: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00"/>
  <sheetViews>
    <sheetView tabSelected="1" workbookViewId="0">
      <selection activeCell="E3" sqref="E3"/>
    </sheetView>
  </sheetViews>
  <sheetFormatPr defaultColWidth="12.625" defaultRowHeight="15" customHeight="1" x14ac:dyDescent="0.25"/>
  <cols>
    <col min="1" max="13" width="11" customWidth="1"/>
  </cols>
  <sheetData>
    <row r="1" spans="1:13" ht="15.75" customHeight="1" x14ac:dyDescent="0.25">
      <c r="A1" s="1" t="s">
        <v>74</v>
      </c>
      <c r="B1" s="1"/>
      <c r="C1" s="1"/>
      <c r="D1" s="1"/>
    </row>
    <row r="2" spans="1:13" ht="15.75" customHeight="1" x14ac:dyDescent="0.25"/>
    <row r="3" spans="1:13" ht="15.75" x14ac:dyDescent="0.25">
      <c r="A3" s="35"/>
      <c r="B3" s="67" t="s">
        <v>75</v>
      </c>
      <c r="C3" s="68"/>
      <c r="D3" s="69"/>
      <c r="E3" s="70" t="s">
        <v>76</v>
      </c>
      <c r="F3" s="71"/>
      <c r="G3" s="72"/>
      <c r="H3" s="70" t="s">
        <v>77</v>
      </c>
      <c r="I3" s="71"/>
      <c r="J3" s="72"/>
      <c r="K3" s="70" t="s">
        <v>78</v>
      </c>
      <c r="L3" s="71"/>
      <c r="M3" s="72"/>
    </row>
    <row r="4" spans="1:13" ht="15.75" customHeight="1" x14ac:dyDescent="0.25">
      <c r="A4" s="36" t="s">
        <v>36</v>
      </c>
      <c r="B4" s="37" t="s">
        <v>79</v>
      </c>
      <c r="C4" s="37" t="s">
        <v>80</v>
      </c>
      <c r="D4" s="37" t="s">
        <v>8</v>
      </c>
      <c r="E4" s="38" t="s">
        <v>79</v>
      </c>
      <c r="F4" s="38" t="s">
        <v>80</v>
      </c>
      <c r="G4" s="38" t="s">
        <v>6</v>
      </c>
      <c r="H4" s="38" t="s">
        <v>79</v>
      </c>
      <c r="I4" s="38" t="s">
        <v>80</v>
      </c>
      <c r="J4" s="38" t="s">
        <v>6</v>
      </c>
      <c r="K4" s="38" t="s">
        <v>79</v>
      </c>
      <c r="L4" s="38" t="s">
        <v>80</v>
      </c>
      <c r="M4" s="38" t="s">
        <v>6</v>
      </c>
    </row>
    <row r="5" spans="1:13" ht="15.75" customHeight="1" x14ac:dyDescent="0.25">
      <c r="A5" s="39">
        <v>42005</v>
      </c>
      <c r="B5" s="38">
        <v>518.77</v>
      </c>
      <c r="C5" s="38">
        <v>328.47</v>
      </c>
      <c r="D5" s="38">
        <v>847.24</v>
      </c>
      <c r="E5" s="38">
        <v>699.28</v>
      </c>
      <c r="F5" s="38">
        <v>392.41</v>
      </c>
      <c r="G5" s="40">
        <v>1091.69</v>
      </c>
      <c r="H5" s="40">
        <f t="shared" ref="H5:J5" si="0">B5/E5*100</f>
        <v>74.186305914655065</v>
      </c>
      <c r="I5" s="40">
        <f t="shared" si="0"/>
        <v>83.705817894549071</v>
      </c>
      <c r="J5" s="40">
        <f t="shared" si="0"/>
        <v>77.608112193021825</v>
      </c>
      <c r="K5" s="38">
        <v>22.56</v>
      </c>
      <c r="L5" s="38">
        <v>12.66</v>
      </c>
      <c r="M5" s="38">
        <v>35.22</v>
      </c>
    </row>
    <row r="6" spans="1:13" ht="15.75" customHeight="1" x14ac:dyDescent="0.25">
      <c r="A6" s="39">
        <v>42036</v>
      </c>
      <c r="B6" s="38">
        <v>472.81</v>
      </c>
      <c r="C6" s="38">
        <v>84.31</v>
      </c>
      <c r="D6" s="38">
        <v>557.11</v>
      </c>
      <c r="E6" s="38">
        <v>533.57000000000005</v>
      </c>
      <c r="F6" s="38">
        <v>84.31</v>
      </c>
      <c r="G6" s="38">
        <v>617.88</v>
      </c>
      <c r="H6" s="40">
        <f t="shared" ref="H6:J6" si="1">B6/E6*100</f>
        <v>88.612553179526572</v>
      </c>
      <c r="I6" s="40">
        <f t="shared" si="1"/>
        <v>100</v>
      </c>
      <c r="J6" s="40">
        <f t="shared" si="1"/>
        <v>90.164756910727007</v>
      </c>
      <c r="K6" s="38">
        <v>19.059999999999999</v>
      </c>
      <c r="L6" s="38">
        <v>3.01</v>
      </c>
      <c r="M6" s="38">
        <v>22.07</v>
      </c>
    </row>
    <row r="7" spans="1:13" ht="15.75" customHeight="1" x14ac:dyDescent="0.25">
      <c r="A7" s="39">
        <v>42064</v>
      </c>
      <c r="B7" s="38">
        <v>928.34</v>
      </c>
      <c r="C7" s="38">
        <v>84.99</v>
      </c>
      <c r="D7" s="40">
        <v>1013.33</v>
      </c>
      <c r="E7" s="38">
        <v>983.45</v>
      </c>
      <c r="F7" s="38">
        <v>84.99</v>
      </c>
      <c r="G7" s="40">
        <v>1068.43</v>
      </c>
      <c r="H7" s="40">
        <f t="shared" ref="H7:J7" si="2">B7/E7*100</f>
        <v>94.396258071076318</v>
      </c>
      <c r="I7" s="40">
        <f t="shared" si="2"/>
        <v>100</v>
      </c>
      <c r="J7" s="40">
        <f t="shared" si="2"/>
        <v>94.842900330391316</v>
      </c>
      <c r="K7" s="38">
        <v>31.72</v>
      </c>
      <c r="L7" s="38">
        <v>2.74</v>
      </c>
      <c r="M7" s="38">
        <v>34.47</v>
      </c>
    </row>
    <row r="8" spans="1:13" ht="15.75" customHeight="1" x14ac:dyDescent="0.25">
      <c r="A8" s="39">
        <v>42095</v>
      </c>
      <c r="B8" s="38">
        <v>575.9</v>
      </c>
      <c r="C8" s="38">
        <v>171.71</v>
      </c>
      <c r="D8" s="38">
        <v>747.61</v>
      </c>
      <c r="E8" s="38">
        <v>633.99</v>
      </c>
      <c r="F8" s="38">
        <v>171.71</v>
      </c>
      <c r="G8" s="38">
        <v>805.69</v>
      </c>
      <c r="H8" s="40">
        <f t="shared" ref="H8:J8" si="3">B8/E8*100</f>
        <v>90.837394911591659</v>
      </c>
      <c r="I8" s="40">
        <f t="shared" si="3"/>
        <v>100</v>
      </c>
      <c r="J8" s="40">
        <f t="shared" si="3"/>
        <v>92.791272077349845</v>
      </c>
      <c r="K8" s="38">
        <v>21.13</v>
      </c>
      <c r="L8" s="38">
        <v>5.72</v>
      </c>
      <c r="M8" s="38">
        <v>26.86</v>
      </c>
    </row>
    <row r="9" spans="1:13" ht="15.75" customHeight="1" x14ac:dyDescent="0.25">
      <c r="A9" s="39">
        <v>42125</v>
      </c>
      <c r="B9" s="38">
        <v>700.04</v>
      </c>
      <c r="C9" s="38">
        <v>349.63</v>
      </c>
      <c r="D9" s="40">
        <v>1049.67</v>
      </c>
      <c r="E9" s="38">
        <v>729.02</v>
      </c>
      <c r="F9" s="38">
        <v>349.63</v>
      </c>
      <c r="G9" s="40">
        <v>1078.6500000000001</v>
      </c>
      <c r="H9" s="40">
        <f t="shared" ref="H9:J9" si="4">B9/E9*100</f>
        <v>96.024800416998161</v>
      </c>
      <c r="I9" s="40">
        <f t="shared" si="4"/>
        <v>100</v>
      </c>
      <c r="J9" s="40">
        <f t="shared" si="4"/>
        <v>97.31330830204422</v>
      </c>
      <c r="K9" s="38">
        <v>23.52</v>
      </c>
      <c r="L9" s="38">
        <v>11.28</v>
      </c>
      <c r="M9" s="38">
        <v>34.799999999999997</v>
      </c>
    </row>
    <row r="10" spans="1:13" ht="15.75" customHeight="1" x14ac:dyDescent="0.25">
      <c r="A10" s="39">
        <v>42156</v>
      </c>
      <c r="B10" s="38">
        <v>295.64</v>
      </c>
      <c r="C10" s="38">
        <v>67.56</v>
      </c>
      <c r="D10" s="38">
        <v>363.2</v>
      </c>
      <c r="E10" s="38">
        <v>3.49</v>
      </c>
      <c r="F10" s="38">
        <v>67.56</v>
      </c>
      <c r="G10" s="38">
        <v>421.03</v>
      </c>
      <c r="H10" s="40">
        <f t="shared" ref="H10:J10" si="5">B10/E10*100</f>
        <v>8471.0601719197693</v>
      </c>
      <c r="I10" s="40">
        <f t="shared" si="5"/>
        <v>100</v>
      </c>
      <c r="J10" s="40">
        <f t="shared" si="5"/>
        <v>86.264636724223934</v>
      </c>
      <c r="K10" s="38">
        <v>11.78</v>
      </c>
      <c r="L10" s="38">
        <v>2.25</v>
      </c>
      <c r="M10" s="38">
        <v>14.03</v>
      </c>
    </row>
    <row r="11" spans="1:13" ht="15.75" customHeight="1" x14ac:dyDescent="0.25">
      <c r="A11" s="39">
        <v>42186</v>
      </c>
      <c r="B11" s="38">
        <v>773.68</v>
      </c>
      <c r="C11" s="38">
        <v>36.97</v>
      </c>
      <c r="D11" s="38">
        <v>810.65</v>
      </c>
      <c r="E11" s="38">
        <v>827.07</v>
      </c>
      <c r="F11" s="38">
        <v>66.83</v>
      </c>
      <c r="G11" s="38">
        <v>893.9</v>
      </c>
      <c r="H11" s="40">
        <f t="shared" ref="H11:J11" si="6">B11/E11*100</f>
        <v>93.544681828623922</v>
      </c>
      <c r="I11" s="40">
        <f t="shared" si="6"/>
        <v>55.319467305102499</v>
      </c>
      <c r="J11" s="40">
        <f t="shared" si="6"/>
        <v>90.686877726815084</v>
      </c>
      <c r="K11" s="38">
        <v>26.68</v>
      </c>
      <c r="L11" s="38">
        <v>2.16</v>
      </c>
      <c r="M11" s="38">
        <v>28.84</v>
      </c>
    </row>
    <row r="12" spans="1:13" ht="15.75" customHeight="1" x14ac:dyDescent="0.25">
      <c r="A12" s="39">
        <v>42217</v>
      </c>
      <c r="B12" s="38">
        <v>701.29</v>
      </c>
      <c r="C12" s="38"/>
      <c r="D12" s="38">
        <v>701.29</v>
      </c>
      <c r="E12" s="38">
        <v>817.76</v>
      </c>
      <c r="F12" s="38">
        <v>83.78</v>
      </c>
      <c r="G12" s="38">
        <v>901.54</v>
      </c>
      <c r="H12" s="40">
        <f t="shared" ref="H12:J12" si="7">B12/E12*100</f>
        <v>85.757434944237914</v>
      </c>
      <c r="I12" s="40">
        <f t="shared" si="7"/>
        <v>0</v>
      </c>
      <c r="J12" s="40">
        <f t="shared" si="7"/>
        <v>77.788007187701041</v>
      </c>
      <c r="K12" s="38">
        <v>26.38</v>
      </c>
      <c r="L12" s="38">
        <v>2.7</v>
      </c>
      <c r="M12" s="38">
        <v>29.08</v>
      </c>
    </row>
    <row r="13" spans="1:13" ht="15.75" customHeight="1" x14ac:dyDescent="0.25">
      <c r="A13" s="39">
        <v>42248</v>
      </c>
      <c r="B13" s="38">
        <v>567.6</v>
      </c>
      <c r="C13" s="38">
        <v>196.3</v>
      </c>
      <c r="D13" s="38">
        <v>763.9</v>
      </c>
      <c r="E13" s="38">
        <v>639.61</v>
      </c>
      <c r="F13" s="38">
        <v>200.07</v>
      </c>
      <c r="G13" s="38">
        <v>839.68</v>
      </c>
      <c r="H13" s="40">
        <f t="shared" ref="H13:J13" si="8">B13/E13*100</f>
        <v>88.74157689842248</v>
      </c>
      <c r="I13" s="40">
        <f t="shared" si="8"/>
        <v>98.115659519168304</v>
      </c>
      <c r="J13" s="40">
        <f t="shared" si="8"/>
        <v>90.975133384146346</v>
      </c>
      <c r="K13" s="38">
        <v>21.32</v>
      </c>
      <c r="L13" s="38">
        <v>6.67</v>
      </c>
      <c r="M13" s="38">
        <v>27.99</v>
      </c>
    </row>
    <row r="14" spans="1:13" ht="15.75" customHeight="1" x14ac:dyDescent="0.25">
      <c r="A14" s="39">
        <v>42278</v>
      </c>
      <c r="B14" s="38">
        <v>645.64</v>
      </c>
      <c r="C14" s="38">
        <v>206.46</v>
      </c>
      <c r="D14" s="38">
        <v>852.1</v>
      </c>
      <c r="E14" s="38">
        <v>748.11</v>
      </c>
      <c r="F14" s="38">
        <v>206.46</v>
      </c>
      <c r="G14" s="38">
        <v>954.57</v>
      </c>
      <c r="H14" s="40">
        <f t="shared" ref="H14:J14" si="9">B14/E14*100</f>
        <v>86.302816430738787</v>
      </c>
      <c r="I14" s="40">
        <f t="shared" si="9"/>
        <v>100</v>
      </c>
      <c r="J14" s="40">
        <f t="shared" si="9"/>
        <v>89.265323653582243</v>
      </c>
      <c r="K14" s="38">
        <v>24.13</v>
      </c>
      <c r="L14" s="38">
        <v>6.66</v>
      </c>
      <c r="M14" s="38">
        <v>30.79</v>
      </c>
    </row>
    <row r="15" spans="1:13" ht="15.75" customHeight="1" x14ac:dyDescent="0.25">
      <c r="A15" s="39">
        <v>42309</v>
      </c>
      <c r="B15" s="38">
        <v>787.21</v>
      </c>
      <c r="C15" s="38">
        <v>221.82</v>
      </c>
      <c r="D15" s="40">
        <v>1009.04</v>
      </c>
      <c r="E15" s="38">
        <v>837.74</v>
      </c>
      <c r="F15" s="38">
        <v>221.82</v>
      </c>
      <c r="G15" s="40">
        <v>1059.56</v>
      </c>
      <c r="H15" s="40">
        <f t="shared" ref="H15:J15" si="10">B15/E15*100</f>
        <v>93.968295652589106</v>
      </c>
      <c r="I15" s="40">
        <f t="shared" si="10"/>
        <v>100</v>
      </c>
      <c r="J15" s="40">
        <f t="shared" si="10"/>
        <v>95.231983087319264</v>
      </c>
      <c r="K15" s="38">
        <v>27.92</v>
      </c>
      <c r="L15" s="38">
        <v>7.39</v>
      </c>
      <c r="M15" s="38">
        <v>35.32</v>
      </c>
    </row>
    <row r="16" spans="1:13" ht="15.75" customHeight="1" x14ac:dyDescent="0.25">
      <c r="A16" s="39">
        <v>42339</v>
      </c>
      <c r="B16" s="38">
        <v>977.84</v>
      </c>
      <c r="C16" s="38">
        <v>116.36</v>
      </c>
      <c r="D16" s="40">
        <v>1094.19</v>
      </c>
      <c r="E16" s="40">
        <v>1003.04</v>
      </c>
      <c r="F16" s="38">
        <v>130.79</v>
      </c>
      <c r="G16" s="40">
        <v>1133.83</v>
      </c>
      <c r="H16" s="40">
        <f t="shared" ref="H16:J16" si="11">B16/E16*100</f>
        <v>97.487637581751486</v>
      </c>
      <c r="I16" s="40">
        <f t="shared" si="11"/>
        <v>88.967046410276012</v>
      </c>
      <c r="J16" s="40">
        <f t="shared" si="11"/>
        <v>96.503885062134543</v>
      </c>
      <c r="K16" s="38">
        <v>32.36</v>
      </c>
      <c r="L16" s="38">
        <v>4.22</v>
      </c>
      <c r="M16" s="38">
        <v>36.58</v>
      </c>
    </row>
    <row r="17" spans="1:13" ht="15.75" customHeight="1" x14ac:dyDescent="0.25">
      <c r="A17" s="39">
        <v>42370</v>
      </c>
      <c r="B17" s="40">
        <v>1024.77</v>
      </c>
      <c r="C17" s="38">
        <v>30.86</v>
      </c>
      <c r="D17" s="40">
        <v>1055.6300000000001</v>
      </c>
      <c r="E17" s="40">
        <v>1158.04</v>
      </c>
      <c r="F17" s="38">
        <v>59.61</v>
      </c>
      <c r="G17" s="40">
        <v>1217.6500000000001</v>
      </c>
      <c r="H17" s="40">
        <f t="shared" ref="H17:J17" si="12">B17/E17*100</f>
        <v>88.49176194259266</v>
      </c>
      <c r="I17" s="40">
        <f t="shared" si="12"/>
        <v>51.769837275624894</v>
      </c>
      <c r="J17" s="40">
        <f t="shared" si="12"/>
        <v>86.694041801831403</v>
      </c>
      <c r="K17" s="38">
        <v>37.36</v>
      </c>
      <c r="L17" s="38">
        <v>1.92</v>
      </c>
      <c r="M17" s="38">
        <v>39.28</v>
      </c>
    </row>
    <row r="18" spans="1:13" ht="15.75" customHeight="1" x14ac:dyDescent="0.25">
      <c r="A18" s="39">
        <v>42401</v>
      </c>
      <c r="B18" s="38">
        <v>838.99</v>
      </c>
      <c r="C18" s="38">
        <v>137.1</v>
      </c>
      <c r="D18" s="38">
        <v>976.09</v>
      </c>
      <c r="E18" s="38">
        <v>921.37</v>
      </c>
      <c r="F18" s="38">
        <v>155.24</v>
      </c>
      <c r="G18" s="40">
        <v>1076.6099999999999</v>
      </c>
      <c r="H18" s="40">
        <f t="shared" ref="H18:J18" si="13">B18/E18*100</f>
        <v>91.058966538958288</v>
      </c>
      <c r="I18" s="40">
        <f t="shared" si="13"/>
        <v>88.31486730224168</v>
      </c>
      <c r="J18" s="40">
        <f t="shared" si="13"/>
        <v>90.663285683766645</v>
      </c>
      <c r="K18" s="38">
        <v>31.77</v>
      </c>
      <c r="L18" s="38">
        <v>5.35</v>
      </c>
      <c r="M18" s="38">
        <v>37.119999999999997</v>
      </c>
    </row>
    <row r="19" spans="1:13" ht="15.75" customHeight="1" x14ac:dyDescent="0.25">
      <c r="A19" s="39">
        <v>42430</v>
      </c>
      <c r="B19" s="38">
        <v>873.82</v>
      </c>
      <c r="C19" s="38">
        <v>81.48</v>
      </c>
      <c r="D19" s="38">
        <v>955.29</v>
      </c>
      <c r="E19" s="38">
        <v>928.06</v>
      </c>
      <c r="F19" s="38">
        <v>137.75</v>
      </c>
      <c r="G19" s="40">
        <v>1065.81</v>
      </c>
      <c r="H19" s="40">
        <f t="shared" ref="H19:J19" si="14">B19/E19*100</f>
        <v>94.155550287696926</v>
      </c>
      <c r="I19" s="40">
        <f t="shared" si="14"/>
        <v>59.150635208711435</v>
      </c>
      <c r="J19" s="40">
        <f t="shared" si="14"/>
        <v>89.630421932614638</v>
      </c>
      <c r="K19" s="38">
        <v>29.94</v>
      </c>
      <c r="L19" s="38">
        <v>4.4400000000000004</v>
      </c>
      <c r="M19" s="38">
        <v>34.380000000000003</v>
      </c>
    </row>
    <row r="20" spans="1:13" ht="15.75" customHeight="1" x14ac:dyDescent="0.25">
      <c r="A20" s="39">
        <v>42461</v>
      </c>
      <c r="B20" s="38">
        <v>909.04</v>
      </c>
      <c r="C20" s="38">
        <v>49.31</v>
      </c>
      <c r="D20" s="38">
        <v>958.35</v>
      </c>
      <c r="E20" s="38">
        <v>963.28</v>
      </c>
      <c r="F20" s="38">
        <v>105.58</v>
      </c>
      <c r="G20" s="40">
        <v>1068.8599999999999</v>
      </c>
      <c r="H20" s="40">
        <f t="shared" ref="H20:J20" si="15">B20/E20*100</f>
        <v>94.369238435345906</v>
      </c>
      <c r="I20" s="40">
        <f t="shared" si="15"/>
        <v>46.703921197196443</v>
      </c>
      <c r="J20" s="40">
        <f t="shared" si="15"/>
        <v>89.660947177366552</v>
      </c>
      <c r="K20" s="38">
        <v>32.11</v>
      </c>
      <c r="L20" s="38">
        <v>3.52</v>
      </c>
      <c r="M20" s="38">
        <v>35.630000000000003</v>
      </c>
    </row>
    <row r="21" spans="1:13" ht="15.75" customHeight="1" x14ac:dyDescent="0.25">
      <c r="A21" s="39">
        <v>42491</v>
      </c>
      <c r="B21" s="38">
        <v>873.82</v>
      </c>
      <c r="C21" s="38">
        <v>81.48</v>
      </c>
      <c r="D21" s="38">
        <v>955.29</v>
      </c>
      <c r="E21" s="38">
        <v>999.88</v>
      </c>
      <c r="F21" s="38">
        <v>120.35</v>
      </c>
      <c r="G21" s="40">
        <v>1120.23</v>
      </c>
      <c r="H21" s="40">
        <f t="shared" ref="H21:J21" si="16">B21/E21*100</f>
        <v>87.392487098451824</v>
      </c>
      <c r="I21" s="40">
        <f t="shared" si="16"/>
        <v>67.702534275031169</v>
      </c>
      <c r="J21" s="40">
        <f t="shared" si="16"/>
        <v>85.276237915428084</v>
      </c>
      <c r="K21" s="38">
        <v>32.25</v>
      </c>
      <c r="L21" s="38">
        <v>3.88</v>
      </c>
      <c r="M21" s="38">
        <v>36.14</v>
      </c>
    </row>
    <row r="22" spans="1:13" ht="15.75" customHeight="1" x14ac:dyDescent="0.25">
      <c r="A22" s="39">
        <v>42522</v>
      </c>
      <c r="B22" s="40">
        <v>1183.78</v>
      </c>
      <c r="C22" s="38"/>
      <c r="D22" s="40">
        <v>1183.78</v>
      </c>
      <c r="E22" s="40">
        <v>1395.34</v>
      </c>
      <c r="F22" s="38">
        <v>119.58</v>
      </c>
      <c r="G22" s="40">
        <v>1514.93</v>
      </c>
      <c r="H22" s="40">
        <f t="shared" ref="H22:J22" si="17">B22/E22*100</f>
        <v>84.838103974658509</v>
      </c>
      <c r="I22" s="40">
        <f t="shared" si="17"/>
        <v>0</v>
      </c>
      <c r="J22" s="40">
        <f t="shared" si="17"/>
        <v>78.140904200194058</v>
      </c>
      <c r="K22" s="38">
        <v>46.51</v>
      </c>
      <c r="L22" s="38">
        <v>3.99</v>
      </c>
      <c r="M22" s="38">
        <v>50.5</v>
      </c>
    </row>
    <row r="23" spans="1:13" ht="15.75" customHeight="1" x14ac:dyDescent="0.25">
      <c r="A23" s="39">
        <v>42552</v>
      </c>
      <c r="B23" s="38">
        <v>798.33</v>
      </c>
      <c r="C23" s="38"/>
      <c r="D23" s="38">
        <v>798.33</v>
      </c>
      <c r="E23" s="38">
        <v>842.08</v>
      </c>
      <c r="F23" s="38">
        <v>22.95</v>
      </c>
      <c r="G23" s="38">
        <v>865.03</v>
      </c>
      <c r="H23" s="40">
        <f t="shared" ref="H23:J23" si="18">B23/E23*100</f>
        <v>94.804531635949076</v>
      </c>
      <c r="I23" s="40">
        <f t="shared" si="18"/>
        <v>0</v>
      </c>
      <c r="J23" s="40">
        <f t="shared" si="18"/>
        <v>92.289284764690251</v>
      </c>
      <c r="K23" s="38">
        <v>27.16</v>
      </c>
      <c r="L23" s="38">
        <v>0.74</v>
      </c>
      <c r="M23" s="38">
        <v>27.9</v>
      </c>
    </row>
    <row r="24" spans="1:13" ht="15.75" customHeight="1" x14ac:dyDescent="0.25">
      <c r="A24" s="39">
        <v>42583</v>
      </c>
      <c r="B24" s="38">
        <v>901.35</v>
      </c>
      <c r="C24" s="38"/>
      <c r="D24" s="38">
        <v>901.35</v>
      </c>
      <c r="E24" s="40">
        <v>1057.49</v>
      </c>
      <c r="F24" s="38">
        <v>63.47</v>
      </c>
      <c r="G24" s="40">
        <v>1120.96</v>
      </c>
      <c r="H24" s="40">
        <f t="shared" ref="H24:J24" si="19">B24/E24*100</f>
        <v>85.234848556487535</v>
      </c>
      <c r="I24" s="40">
        <f t="shared" si="19"/>
        <v>0</v>
      </c>
      <c r="J24" s="40">
        <f t="shared" si="19"/>
        <v>80.40875677990293</v>
      </c>
      <c r="K24" s="38">
        <v>34.11</v>
      </c>
      <c r="L24" s="38">
        <v>2.0499999999999998</v>
      </c>
      <c r="M24" s="38">
        <v>36.159999999999997</v>
      </c>
    </row>
    <row r="25" spans="1:13" ht="15.75" customHeight="1" x14ac:dyDescent="0.25">
      <c r="A25" s="39">
        <v>42614</v>
      </c>
      <c r="B25" s="38">
        <v>426.97</v>
      </c>
      <c r="C25" s="38">
        <v>33.659999999999997</v>
      </c>
      <c r="D25" s="38">
        <v>460.63</v>
      </c>
      <c r="E25" s="38">
        <v>494.87</v>
      </c>
      <c r="F25" s="38">
        <v>73.349999999999994</v>
      </c>
      <c r="G25" s="38">
        <v>568.23</v>
      </c>
      <c r="H25" s="40">
        <f t="shared" ref="H25:J25" si="20">B25/E25*100</f>
        <v>86.279224846929509</v>
      </c>
      <c r="I25" s="40">
        <f t="shared" si="20"/>
        <v>45.889570552147241</v>
      </c>
      <c r="J25" s="40">
        <f t="shared" si="20"/>
        <v>81.064005772310509</v>
      </c>
      <c r="K25" s="38">
        <v>16.5</v>
      </c>
      <c r="L25" s="38">
        <v>2.4500000000000002</v>
      </c>
      <c r="M25" s="38">
        <v>18.940000000000001</v>
      </c>
    </row>
    <row r="26" spans="1:13" ht="15.75" customHeight="1" x14ac:dyDescent="0.25">
      <c r="A26" s="39">
        <v>42644</v>
      </c>
      <c r="B26" s="38">
        <v>802.75</v>
      </c>
      <c r="C26" s="38"/>
      <c r="D26" s="38">
        <v>802.75</v>
      </c>
      <c r="E26" s="38">
        <v>928.6</v>
      </c>
      <c r="F26" s="38">
        <v>84.15</v>
      </c>
      <c r="G26" s="40">
        <v>1012.75</v>
      </c>
      <c r="H26" s="40">
        <f t="shared" ref="H26:J26" si="21">B26/E26*100</f>
        <v>86.447340081843635</v>
      </c>
      <c r="I26" s="40">
        <f t="shared" si="21"/>
        <v>0</v>
      </c>
      <c r="J26" s="40">
        <f t="shared" si="21"/>
        <v>79.264379165638104</v>
      </c>
      <c r="K26" s="38">
        <v>29.95</v>
      </c>
      <c r="L26" s="38">
        <v>2.71</v>
      </c>
      <c r="M26" s="38">
        <v>32.67</v>
      </c>
    </row>
    <row r="27" spans="1:13" ht="15.75" customHeight="1" x14ac:dyDescent="0.25">
      <c r="A27" s="39">
        <v>42675</v>
      </c>
      <c r="B27" s="40">
        <v>1003.28</v>
      </c>
      <c r="C27" s="38"/>
      <c r="D27" s="40">
        <v>1003.28</v>
      </c>
      <c r="E27" s="40">
        <v>1152.72</v>
      </c>
      <c r="F27" s="38">
        <v>42.31</v>
      </c>
      <c r="G27" s="40">
        <v>1195.03</v>
      </c>
      <c r="H27" s="40">
        <f t="shared" ref="H27:J27" si="22">B27/E27*100</f>
        <v>87.035880352557427</v>
      </c>
      <c r="I27" s="40">
        <f t="shared" si="22"/>
        <v>0</v>
      </c>
      <c r="J27" s="40">
        <f t="shared" si="22"/>
        <v>83.954377714366998</v>
      </c>
      <c r="K27" s="38">
        <v>38.42</v>
      </c>
      <c r="L27" s="38">
        <v>1.41</v>
      </c>
      <c r="M27" s="38">
        <v>39.83</v>
      </c>
    </row>
    <row r="28" spans="1:13" ht="15.75" customHeight="1" x14ac:dyDescent="0.25">
      <c r="A28" s="39">
        <v>42705</v>
      </c>
      <c r="B28" s="38">
        <v>683.15</v>
      </c>
      <c r="C28" s="38">
        <v>39.79</v>
      </c>
      <c r="D28" s="38">
        <v>722.94</v>
      </c>
      <c r="E28" s="38">
        <v>782.73</v>
      </c>
      <c r="F28" s="38">
        <v>63.38</v>
      </c>
      <c r="G28" s="38">
        <v>846.12</v>
      </c>
      <c r="H28" s="40">
        <f t="shared" ref="H28:J28" si="23">B28/E28*100</f>
        <v>87.277860820461711</v>
      </c>
      <c r="I28" s="40">
        <f t="shared" si="23"/>
        <v>62.780056800252439</v>
      </c>
      <c r="J28" s="40">
        <f t="shared" si="23"/>
        <v>85.441781307615955</v>
      </c>
      <c r="K28" s="38">
        <v>25.25</v>
      </c>
      <c r="L28" s="38">
        <v>2.04</v>
      </c>
      <c r="M28" s="38">
        <v>27.29</v>
      </c>
    </row>
    <row r="29" spans="1:13" ht="15.75" customHeight="1" x14ac:dyDescent="0.25">
      <c r="A29" s="39">
        <v>42736</v>
      </c>
      <c r="B29" s="38">
        <v>642.16</v>
      </c>
      <c r="C29" s="38"/>
      <c r="D29" s="38">
        <v>642.16</v>
      </c>
      <c r="E29" s="38">
        <v>877.71</v>
      </c>
      <c r="F29" s="38">
        <v>92.11</v>
      </c>
      <c r="G29" s="38">
        <v>969.82</v>
      </c>
      <c r="H29" s="40">
        <f t="shared" ref="H29:J29" si="24">B29/E29*100</f>
        <v>73.163117658452109</v>
      </c>
      <c r="I29" s="40">
        <f t="shared" si="24"/>
        <v>0</v>
      </c>
      <c r="J29" s="40">
        <f t="shared" si="24"/>
        <v>66.21434905446371</v>
      </c>
      <c r="K29" s="38">
        <v>28.31</v>
      </c>
      <c r="L29" s="38">
        <v>2.97</v>
      </c>
      <c r="M29" s="38">
        <v>31.28</v>
      </c>
    </row>
    <row r="30" spans="1:13" ht="15.75" customHeight="1" x14ac:dyDescent="0.25">
      <c r="A30" s="39">
        <v>42767</v>
      </c>
      <c r="B30" s="40">
        <v>1210.29</v>
      </c>
      <c r="C30" s="38"/>
      <c r="D30" s="40">
        <v>1210.29</v>
      </c>
      <c r="E30" s="40">
        <v>1396.02</v>
      </c>
      <c r="F30" s="38">
        <v>77.83</v>
      </c>
      <c r="G30" s="40">
        <v>1473.85</v>
      </c>
      <c r="H30" s="40">
        <f t="shared" ref="H30:J30" si="25">B30/E30*100</f>
        <v>86.695749344565272</v>
      </c>
      <c r="I30" s="40">
        <f t="shared" si="25"/>
        <v>0</v>
      </c>
      <c r="J30" s="40">
        <f t="shared" si="25"/>
        <v>82.117583200461368</v>
      </c>
      <c r="K30" s="38">
        <v>49.86</v>
      </c>
      <c r="L30" s="38">
        <v>2.78</v>
      </c>
      <c r="M30" s="38">
        <v>52.64</v>
      </c>
    </row>
    <row r="31" spans="1:13" ht="15.75" customHeight="1" x14ac:dyDescent="0.25">
      <c r="A31" s="39">
        <v>42795</v>
      </c>
      <c r="B31" s="40">
        <v>1491.21</v>
      </c>
      <c r="C31" s="38"/>
      <c r="D31" s="40">
        <v>1491.21</v>
      </c>
      <c r="E31" s="40">
        <v>1633.57</v>
      </c>
      <c r="F31" s="38">
        <v>39.81</v>
      </c>
      <c r="G31" s="40">
        <v>1673.39</v>
      </c>
      <c r="H31" s="40">
        <f t="shared" ref="H31:J31" si="26">B31/E31*100</f>
        <v>91.285344368469069</v>
      </c>
      <c r="I31" s="40">
        <f t="shared" si="26"/>
        <v>0</v>
      </c>
      <c r="J31" s="40">
        <f t="shared" si="26"/>
        <v>89.113117683265713</v>
      </c>
      <c r="K31" s="38">
        <v>52.7</v>
      </c>
      <c r="L31" s="38">
        <v>1.28</v>
      </c>
      <c r="M31" s="38">
        <v>53.98</v>
      </c>
    </row>
    <row r="32" spans="1:13" ht="15.75" customHeight="1" x14ac:dyDescent="0.25">
      <c r="A32" s="39">
        <v>42826</v>
      </c>
      <c r="B32" s="40">
        <v>1290.44</v>
      </c>
      <c r="C32" s="38"/>
      <c r="D32" s="40">
        <v>1290.44</v>
      </c>
      <c r="E32" s="40">
        <v>1460.74</v>
      </c>
      <c r="F32" s="38">
        <v>62.41</v>
      </c>
      <c r="G32" s="40">
        <v>1523.15</v>
      </c>
      <c r="H32" s="40">
        <f t="shared" ref="H32:J32" si="27">B32/E32*100</f>
        <v>88.341525528156964</v>
      </c>
      <c r="I32" s="40">
        <f t="shared" si="27"/>
        <v>0</v>
      </c>
      <c r="J32" s="40">
        <f t="shared" si="27"/>
        <v>84.721793651314698</v>
      </c>
      <c r="K32" s="38">
        <v>48.69</v>
      </c>
      <c r="L32" s="38">
        <v>2.08</v>
      </c>
      <c r="M32" s="38">
        <v>50.77</v>
      </c>
    </row>
    <row r="33" spans="1:13" ht="15.75" customHeight="1" x14ac:dyDescent="0.25">
      <c r="A33" s="39">
        <v>42856</v>
      </c>
      <c r="B33" s="40">
        <v>1060.1600000000001</v>
      </c>
      <c r="C33" s="38"/>
      <c r="D33" s="40">
        <v>1060.1600000000001</v>
      </c>
      <c r="E33" s="40">
        <v>1216.23</v>
      </c>
      <c r="F33" s="38">
        <v>65.95</v>
      </c>
      <c r="G33" s="40">
        <v>1282.18</v>
      </c>
      <c r="H33" s="40">
        <f t="shared" ref="H33:J33" si="28">B33/E33*100</f>
        <v>87.16772321024807</v>
      </c>
      <c r="I33" s="40">
        <f t="shared" si="28"/>
        <v>0</v>
      </c>
      <c r="J33" s="40">
        <f t="shared" si="28"/>
        <v>82.684178508477743</v>
      </c>
      <c r="K33" s="38">
        <v>39.229999999999997</v>
      </c>
      <c r="L33" s="38">
        <v>2.13</v>
      </c>
      <c r="M33" s="38">
        <v>41.36</v>
      </c>
    </row>
    <row r="34" spans="1:13" ht="15.75" customHeight="1" x14ac:dyDescent="0.25">
      <c r="A34" s="39">
        <v>42887</v>
      </c>
      <c r="B34" s="38">
        <v>859.84</v>
      </c>
      <c r="C34" s="38"/>
      <c r="D34" s="38">
        <v>859.84</v>
      </c>
      <c r="E34" s="40">
        <v>1000.55</v>
      </c>
      <c r="F34" s="38">
        <v>45.55</v>
      </c>
      <c r="G34" s="40">
        <v>1046.1099999999999</v>
      </c>
      <c r="H34" s="40">
        <f t="shared" ref="H34:J34" si="29">B34/E34*100</f>
        <v>85.936734795862279</v>
      </c>
      <c r="I34" s="40">
        <f t="shared" si="29"/>
        <v>0</v>
      </c>
      <c r="J34" s="40">
        <f t="shared" si="29"/>
        <v>82.194033132270988</v>
      </c>
      <c r="K34" s="38">
        <v>33.35</v>
      </c>
      <c r="L34" s="38">
        <v>1.52</v>
      </c>
      <c r="M34" s="38">
        <v>34.869999999999997</v>
      </c>
    </row>
    <row r="35" spans="1:13" ht="15.75" customHeight="1" x14ac:dyDescent="0.25">
      <c r="A35" s="39">
        <v>42917</v>
      </c>
      <c r="B35" s="40">
        <v>1173.27</v>
      </c>
      <c r="C35" s="38"/>
      <c r="D35" s="40">
        <v>1173.27</v>
      </c>
      <c r="E35" s="40">
        <v>1221.24</v>
      </c>
      <c r="F35" s="38">
        <v>32.21</v>
      </c>
      <c r="G35" s="40">
        <v>1253.45</v>
      </c>
      <c r="H35" s="40">
        <f t="shared" ref="H35:J35" si="30">B35/E35*100</f>
        <v>96.072025154760738</v>
      </c>
      <c r="I35" s="40">
        <f t="shared" si="30"/>
        <v>0</v>
      </c>
      <c r="J35" s="40">
        <f t="shared" si="30"/>
        <v>93.603255016155401</v>
      </c>
      <c r="K35" s="38">
        <v>39.39</v>
      </c>
      <c r="L35" s="38">
        <v>1.04</v>
      </c>
      <c r="M35" s="38">
        <v>40.43</v>
      </c>
    </row>
    <row r="36" spans="1:13" ht="15.75" customHeight="1" x14ac:dyDescent="0.25">
      <c r="A36" s="39">
        <v>42948</v>
      </c>
      <c r="B36" s="38">
        <v>952.98</v>
      </c>
      <c r="C36" s="38">
        <v>30.44</v>
      </c>
      <c r="D36" s="38">
        <v>983.42</v>
      </c>
      <c r="E36" s="38">
        <v>998.98</v>
      </c>
      <c r="F36" s="38">
        <v>62.88</v>
      </c>
      <c r="G36" s="40">
        <v>1061.8599999999999</v>
      </c>
      <c r="H36" s="40">
        <f t="shared" ref="H36:J36" si="31">B36/E36*100</f>
        <v>95.395303209273465</v>
      </c>
      <c r="I36" s="40">
        <f t="shared" si="31"/>
        <v>48.409669211195926</v>
      </c>
      <c r="J36" s="40">
        <f t="shared" si="31"/>
        <v>92.612962160736828</v>
      </c>
      <c r="K36" s="38">
        <v>32.229999999999997</v>
      </c>
      <c r="L36" s="38">
        <v>2.0299999999999998</v>
      </c>
      <c r="M36" s="38">
        <v>34.25</v>
      </c>
    </row>
    <row r="37" spans="1:13" ht="15.75" customHeight="1" x14ac:dyDescent="0.25">
      <c r="A37" s="39">
        <v>42979</v>
      </c>
      <c r="B37" s="38">
        <v>886.46</v>
      </c>
      <c r="C37" s="38"/>
      <c r="D37" s="38">
        <v>886.46</v>
      </c>
      <c r="E37" s="38">
        <v>946.33</v>
      </c>
      <c r="F37" s="38">
        <v>27.59</v>
      </c>
      <c r="G37" s="38">
        <v>973.92</v>
      </c>
      <c r="H37" s="40">
        <f t="shared" ref="H37:J37" si="32">B37/E37*100</f>
        <v>93.673454291843228</v>
      </c>
      <c r="I37" s="40">
        <f t="shared" si="32"/>
        <v>0</v>
      </c>
      <c r="J37" s="40">
        <f t="shared" si="32"/>
        <v>91.019796287169385</v>
      </c>
      <c r="K37" s="38">
        <v>31.54</v>
      </c>
      <c r="L37" s="38">
        <v>0.92</v>
      </c>
      <c r="M37" s="38">
        <v>32.46</v>
      </c>
    </row>
    <row r="38" spans="1:13" ht="15.75" customHeight="1" x14ac:dyDescent="0.25">
      <c r="A38" s="39">
        <v>43009</v>
      </c>
      <c r="B38" s="40">
        <v>1478.74</v>
      </c>
      <c r="C38" s="38">
        <v>33.29</v>
      </c>
      <c r="D38" s="40">
        <v>1512.02</v>
      </c>
      <c r="E38" s="40">
        <v>1621.11</v>
      </c>
      <c r="F38" s="38">
        <v>95.22</v>
      </c>
      <c r="G38" s="40">
        <v>1716.33</v>
      </c>
      <c r="H38" s="40">
        <f t="shared" ref="H38:J38" si="33">B38/E38*100</f>
        <v>91.217745865487231</v>
      </c>
      <c r="I38" s="40">
        <f t="shared" si="33"/>
        <v>34.961142617097245</v>
      </c>
      <c r="J38" s="40">
        <f t="shared" si="33"/>
        <v>88.096112053043413</v>
      </c>
      <c r="K38" s="38">
        <v>52.29</v>
      </c>
      <c r="L38" s="38">
        <v>3.07</v>
      </c>
      <c r="M38" s="38">
        <v>55.37</v>
      </c>
    </row>
    <row r="39" spans="1:13" ht="15.75" customHeight="1" x14ac:dyDescent="0.25">
      <c r="A39" s="39">
        <v>43040</v>
      </c>
      <c r="B39" s="38">
        <v>781.1</v>
      </c>
      <c r="C39" s="38"/>
      <c r="D39" s="38">
        <v>781.1</v>
      </c>
      <c r="E39" s="38">
        <v>805.55</v>
      </c>
      <c r="F39" s="38">
        <v>19.98</v>
      </c>
      <c r="G39" s="38">
        <v>825.53</v>
      </c>
      <c r="H39" s="40">
        <f t="shared" ref="H39:J39" si="34">B39/E39*100</f>
        <v>96.964806653838991</v>
      </c>
      <c r="I39" s="40">
        <f t="shared" si="34"/>
        <v>0</v>
      </c>
      <c r="J39" s="40">
        <f t="shared" si="34"/>
        <v>94.618002979903821</v>
      </c>
      <c r="K39" s="38">
        <v>26.85</v>
      </c>
      <c r="L39" s="38">
        <v>0.67</v>
      </c>
      <c r="M39" s="38">
        <v>27.52</v>
      </c>
    </row>
    <row r="40" spans="1:13" ht="15.75" customHeight="1" x14ac:dyDescent="0.25">
      <c r="A40" s="39">
        <v>43070</v>
      </c>
      <c r="B40" s="40">
        <v>1140.07</v>
      </c>
      <c r="C40" s="38"/>
      <c r="D40" s="40">
        <v>1140.07</v>
      </c>
      <c r="E40" s="40">
        <v>1297.1400000000001</v>
      </c>
      <c r="F40" s="38">
        <v>75.48</v>
      </c>
      <c r="G40" s="40">
        <v>1372.62</v>
      </c>
      <c r="H40" s="40">
        <f t="shared" ref="H40:J40" si="35">B40/E40*100</f>
        <v>87.891052623463921</v>
      </c>
      <c r="I40" s="40">
        <f t="shared" si="35"/>
        <v>0</v>
      </c>
      <c r="J40" s="40">
        <f t="shared" si="35"/>
        <v>83.057947574711136</v>
      </c>
      <c r="K40" s="38">
        <v>41.84</v>
      </c>
      <c r="L40" s="38">
        <v>2.4300000000000002</v>
      </c>
      <c r="M40" s="38">
        <v>44.28</v>
      </c>
    </row>
    <row r="41" spans="1:13" ht="15.75" customHeight="1" x14ac:dyDescent="0.25">
      <c r="A41" s="36" t="s">
        <v>81</v>
      </c>
      <c r="B41" s="41">
        <f t="shared" ref="B41:G41" si="36">SUM(B5:B40)</f>
        <v>31231.53</v>
      </c>
      <c r="C41" s="41">
        <f t="shared" si="36"/>
        <v>2381.9899999999993</v>
      </c>
      <c r="D41" s="41">
        <f t="shared" si="36"/>
        <v>33613.479999999996</v>
      </c>
      <c r="E41" s="41">
        <f t="shared" si="36"/>
        <v>34555.760000000002</v>
      </c>
      <c r="F41" s="41">
        <f t="shared" si="36"/>
        <v>3805.0999999999995</v>
      </c>
      <c r="G41" s="41">
        <f t="shared" si="36"/>
        <v>38710.869999999995</v>
      </c>
      <c r="H41" s="41">
        <f t="shared" ref="H41:M41" si="37">AVERAGE(H5:H40)</f>
        <v>322.28084180628707</v>
      </c>
      <c r="I41" s="41">
        <f t="shared" si="37"/>
        <v>42.549728488016513</v>
      </c>
      <c r="J41" s="41">
        <f t="shared" si="37"/>
        <v>86.999382004365472</v>
      </c>
      <c r="K41" s="41">
        <f t="shared" si="37"/>
        <v>31.838055555555552</v>
      </c>
      <c r="L41" s="41">
        <f t="shared" si="37"/>
        <v>3.468888888888888</v>
      </c>
      <c r="M41" s="41">
        <f t="shared" si="37"/>
        <v>35.30833333333333</v>
      </c>
    </row>
    <row r="42" spans="1:13" ht="15.75" customHeight="1" x14ac:dyDescent="0.25"/>
    <row r="43" spans="1:13" ht="15.75" customHeight="1" x14ac:dyDescent="0.25"/>
    <row r="44" spans="1:13" ht="15.75" customHeight="1" x14ac:dyDescent="0.25"/>
    <row r="45" spans="1:13" ht="15.75" customHeight="1" x14ac:dyDescent="0.25"/>
    <row r="46" spans="1:13" ht="15.75" customHeight="1" x14ac:dyDescent="0.25"/>
    <row r="47" spans="1:13" ht="15.75" customHeight="1" x14ac:dyDescent="0.25"/>
    <row r="48" spans="1:13"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4">
    <mergeCell ref="B3:D3"/>
    <mergeCell ref="E3:G3"/>
    <mergeCell ref="H3:J3"/>
    <mergeCell ref="K3:M3"/>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00"/>
  <sheetViews>
    <sheetView tabSelected="1" workbookViewId="0">
      <selection activeCell="E3" sqref="E3"/>
    </sheetView>
  </sheetViews>
  <sheetFormatPr defaultColWidth="12.625" defaultRowHeight="15" customHeight="1" x14ac:dyDescent="0.25"/>
  <cols>
    <col min="1" max="11" width="11" customWidth="1"/>
  </cols>
  <sheetData>
    <row r="1" spans="1:11" ht="15.75" customHeight="1" x14ac:dyDescent="0.25">
      <c r="A1" s="75" t="s">
        <v>82</v>
      </c>
      <c r="B1" s="76"/>
      <c r="C1" s="76"/>
      <c r="D1" s="76"/>
      <c r="E1" s="76"/>
      <c r="F1" s="76"/>
      <c r="G1" s="76"/>
      <c r="H1" s="76"/>
      <c r="I1" s="76"/>
      <c r="J1" s="76"/>
      <c r="K1" s="76"/>
    </row>
    <row r="2" spans="1:11" ht="15.75" customHeight="1" x14ac:dyDescent="0.25">
      <c r="A2" s="42"/>
    </row>
    <row r="3" spans="1:11" ht="30.75" customHeight="1" x14ac:dyDescent="0.25">
      <c r="A3" s="43"/>
      <c r="B3" s="73" t="s">
        <v>83</v>
      </c>
      <c r="C3" s="62"/>
      <c r="D3" s="63"/>
      <c r="E3" s="73" t="s">
        <v>84</v>
      </c>
      <c r="F3" s="62"/>
      <c r="G3" s="63"/>
      <c r="H3" s="73" t="s">
        <v>85</v>
      </c>
      <c r="I3" s="62"/>
      <c r="J3" s="63"/>
      <c r="K3" s="74" t="s">
        <v>86</v>
      </c>
    </row>
    <row r="4" spans="1:11" ht="15.75" customHeight="1" x14ac:dyDescent="0.25">
      <c r="A4" s="44" t="s">
        <v>87</v>
      </c>
      <c r="B4" s="45" t="s">
        <v>88</v>
      </c>
      <c r="C4" s="45" t="s">
        <v>89</v>
      </c>
      <c r="D4" s="45" t="s">
        <v>90</v>
      </c>
      <c r="E4" s="45" t="s">
        <v>88</v>
      </c>
      <c r="F4" s="45" t="s">
        <v>89</v>
      </c>
      <c r="G4" s="45" t="s">
        <v>90</v>
      </c>
      <c r="H4" s="45" t="s">
        <v>88</v>
      </c>
      <c r="I4" s="45" t="s">
        <v>89</v>
      </c>
      <c r="J4" s="45" t="s">
        <v>90</v>
      </c>
      <c r="K4" s="66"/>
    </row>
    <row r="5" spans="1:11" ht="15.75" customHeight="1" x14ac:dyDescent="0.25">
      <c r="A5" s="46" t="s">
        <v>5</v>
      </c>
      <c r="B5" s="47">
        <v>176208</v>
      </c>
      <c r="C5" s="47">
        <v>177160</v>
      </c>
      <c r="D5" s="48">
        <v>-952</v>
      </c>
      <c r="E5" s="47">
        <v>165661.26999999999</v>
      </c>
      <c r="F5" s="47">
        <v>182504.72</v>
      </c>
      <c r="G5" s="47">
        <v>-16843.45</v>
      </c>
      <c r="H5" s="47">
        <v>668475</v>
      </c>
      <c r="I5" s="47">
        <v>556598</v>
      </c>
      <c r="J5" s="47">
        <v>111877</v>
      </c>
      <c r="K5" s="47">
        <v>94081.55</v>
      </c>
    </row>
    <row r="6" spans="1:11" ht="15.75" customHeight="1" x14ac:dyDescent="0.25">
      <c r="A6" s="46" t="s">
        <v>91</v>
      </c>
      <c r="B6" s="47">
        <v>4062</v>
      </c>
      <c r="C6" s="47">
        <v>4186</v>
      </c>
      <c r="D6" s="48">
        <v>-124</v>
      </c>
      <c r="E6" s="47">
        <v>5338.74</v>
      </c>
      <c r="F6" s="47">
        <v>9514.93</v>
      </c>
      <c r="G6" s="47">
        <v>-4176.1899999999996</v>
      </c>
      <c r="H6" s="47">
        <v>17926</v>
      </c>
      <c r="I6" s="47">
        <v>10462</v>
      </c>
      <c r="J6" s="47">
        <v>7464</v>
      </c>
      <c r="K6" s="47">
        <v>3163.81</v>
      </c>
    </row>
    <row r="7" spans="1:11" ht="15.75" customHeight="1" x14ac:dyDescent="0.25">
      <c r="A7" s="46" t="s">
        <v>92</v>
      </c>
      <c r="B7" s="47">
        <v>2935</v>
      </c>
      <c r="C7" s="47">
        <v>4722</v>
      </c>
      <c r="D7" s="47">
        <v>-1787</v>
      </c>
      <c r="E7" s="47">
        <v>8093.03</v>
      </c>
      <c r="F7" s="47">
        <v>6083.14</v>
      </c>
      <c r="G7" s="47">
        <v>2009.89</v>
      </c>
      <c r="H7" s="47">
        <v>18127</v>
      </c>
      <c r="I7" s="47">
        <v>12729</v>
      </c>
      <c r="J7" s="47">
        <v>5398</v>
      </c>
      <c r="K7" s="47">
        <v>5620.89</v>
      </c>
    </row>
    <row r="8" spans="1:11" ht="15.75" customHeight="1" x14ac:dyDescent="0.25">
      <c r="A8" s="46" t="s">
        <v>93</v>
      </c>
      <c r="B8" s="47">
        <v>79201</v>
      </c>
      <c r="C8" s="47">
        <v>56304</v>
      </c>
      <c r="D8" s="47">
        <v>22897</v>
      </c>
      <c r="E8" s="47">
        <v>203163.82</v>
      </c>
      <c r="F8" s="47">
        <v>158549.45000000001</v>
      </c>
      <c r="G8" s="47">
        <v>44614.37</v>
      </c>
      <c r="H8" s="47">
        <v>275502</v>
      </c>
      <c r="I8" s="47">
        <v>201689</v>
      </c>
      <c r="J8" s="47">
        <v>73813</v>
      </c>
      <c r="K8" s="47">
        <v>141324.37</v>
      </c>
    </row>
    <row r="9" spans="1:11" ht="15.75" customHeight="1" x14ac:dyDescent="0.25">
      <c r="A9" s="46" t="s">
        <v>94</v>
      </c>
      <c r="B9" s="48">
        <v>21</v>
      </c>
      <c r="C9" s="47">
        <v>18602</v>
      </c>
      <c r="D9" s="47">
        <v>-18581</v>
      </c>
      <c r="E9" s="48">
        <v>208.76</v>
      </c>
      <c r="F9" s="47">
        <v>31923.59</v>
      </c>
      <c r="G9" s="47">
        <v>-31714.83</v>
      </c>
      <c r="H9" s="47">
        <v>109524.63</v>
      </c>
      <c r="I9" s="47">
        <v>141295</v>
      </c>
      <c r="J9" s="47">
        <v>-31770.37</v>
      </c>
      <c r="K9" s="47">
        <v>-82066.2</v>
      </c>
    </row>
    <row r="10" spans="1:11" ht="15.75" customHeight="1" x14ac:dyDescent="0.25">
      <c r="A10" s="46" t="s">
        <v>95</v>
      </c>
      <c r="B10" s="48">
        <v>215</v>
      </c>
      <c r="C10" s="47">
        <v>12223</v>
      </c>
      <c r="D10" s="47">
        <v>-12008</v>
      </c>
      <c r="E10" s="48">
        <v>3.49</v>
      </c>
      <c r="F10" s="47">
        <v>28234.2</v>
      </c>
      <c r="G10" s="47">
        <v>-27426.94</v>
      </c>
      <c r="H10" s="47">
        <v>372399.59</v>
      </c>
      <c r="I10" s="47">
        <v>351729</v>
      </c>
      <c r="J10" s="47">
        <v>20670.59</v>
      </c>
      <c r="K10" s="47">
        <v>-18764.349999999999</v>
      </c>
    </row>
    <row r="11" spans="1:11" ht="15.75" customHeight="1" x14ac:dyDescent="0.25">
      <c r="A11" s="46" t="s">
        <v>96</v>
      </c>
      <c r="B11" s="48">
        <v>45</v>
      </c>
      <c r="C11" s="47">
        <v>15579</v>
      </c>
      <c r="D11" s="47">
        <v>-15534</v>
      </c>
      <c r="E11" s="48">
        <v>89.4</v>
      </c>
      <c r="F11" s="47">
        <v>18788.599999999999</v>
      </c>
      <c r="G11" s="47">
        <v>-18699.2</v>
      </c>
      <c r="H11" s="47">
        <v>89360.43</v>
      </c>
      <c r="I11" s="47">
        <v>111104</v>
      </c>
      <c r="J11" s="47">
        <v>-21743.57</v>
      </c>
      <c r="K11" s="47">
        <v>-55976.77</v>
      </c>
    </row>
    <row r="12" spans="1:11" ht="15.75" customHeight="1" x14ac:dyDescent="0.25">
      <c r="A12" s="46" t="s">
        <v>97</v>
      </c>
      <c r="B12" s="47">
        <v>8940</v>
      </c>
      <c r="C12" s="47">
        <v>6508</v>
      </c>
      <c r="D12" s="47">
        <v>2432</v>
      </c>
      <c r="E12" s="47">
        <v>19987.009999999998</v>
      </c>
      <c r="F12" s="47">
        <v>12508.52</v>
      </c>
      <c r="G12" s="47">
        <v>7478.49</v>
      </c>
      <c r="H12" s="47">
        <v>187646</v>
      </c>
      <c r="I12" s="47">
        <v>185083</v>
      </c>
      <c r="J12" s="47">
        <v>2563</v>
      </c>
      <c r="K12" s="47">
        <v>12473.49</v>
      </c>
    </row>
    <row r="13" spans="1:11" ht="15.75" customHeight="1" x14ac:dyDescent="0.25">
      <c r="A13" s="46" t="s">
        <v>98</v>
      </c>
      <c r="B13" s="47">
        <v>674866</v>
      </c>
      <c r="C13" s="47">
        <v>778080</v>
      </c>
      <c r="D13" s="47">
        <v>-103214</v>
      </c>
      <c r="E13" s="47">
        <v>1322778.0900000001</v>
      </c>
      <c r="F13" s="47">
        <v>1323461.76</v>
      </c>
      <c r="G13" s="48">
        <v>-683.67</v>
      </c>
      <c r="H13" s="47">
        <v>1971666</v>
      </c>
      <c r="I13" s="47">
        <v>2074194</v>
      </c>
      <c r="J13" s="47">
        <v>-102528</v>
      </c>
      <c r="K13" s="47">
        <v>-206425.67</v>
      </c>
    </row>
    <row r="14" spans="1:11" ht="15.75" customHeight="1" x14ac:dyDescent="0.25">
      <c r="A14" s="46" t="s">
        <v>99</v>
      </c>
      <c r="B14" s="48">
        <v>954</v>
      </c>
      <c r="C14" s="47">
        <v>71325</v>
      </c>
      <c r="D14" s="47">
        <v>-70371</v>
      </c>
      <c r="E14" s="48">
        <v>134.47</v>
      </c>
      <c r="F14" s="47">
        <v>134089.39000000001</v>
      </c>
      <c r="G14" s="47">
        <v>-133954.92000000001</v>
      </c>
      <c r="H14" s="48">
        <v>916.41</v>
      </c>
      <c r="I14" s="47">
        <v>132859</v>
      </c>
      <c r="J14" s="47">
        <v>-131942.59</v>
      </c>
      <c r="K14" s="47">
        <v>-336268.51</v>
      </c>
    </row>
    <row r="15" spans="1:11" ht="15.75" customHeight="1" x14ac:dyDescent="0.25">
      <c r="A15" s="46" t="s">
        <v>100</v>
      </c>
      <c r="B15" s="48">
        <v>141</v>
      </c>
      <c r="C15" s="47">
        <v>8133</v>
      </c>
      <c r="D15" s="47">
        <v>-7992</v>
      </c>
      <c r="E15" s="48">
        <v>85.79</v>
      </c>
      <c r="F15" s="47">
        <v>18186.04</v>
      </c>
      <c r="G15" s="47">
        <v>-18100.25</v>
      </c>
      <c r="H15" s="48">
        <v>268.26</v>
      </c>
      <c r="I15" s="47">
        <v>16075</v>
      </c>
      <c r="J15" s="47">
        <v>-15806.74</v>
      </c>
      <c r="K15" s="47">
        <v>-41898.99</v>
      </c>
    </row>
    <row r="16" spans="1:11" ht="15.75" customHeight="1" x14ac:dyDescent="0.25">
      <c r="A16" s="49" t="s">
        <v>32</v>
      </c>
      <c r="B16" s="50">
        <v>947588</v>
      </c>
      <c r="C16" s="50">
        <v>1152822</v>
      </c>
      <c r="D16" s="50">
        <v>-205234</v>
      </c>
      <c r="E16" s="50">
        <v>1726347.64</v>
      </c>
      <c r="F16" s="50">
        <v>1923844.34</v>
      </c>
      <c r="G16" s="50">
        <v>-197496.7</v>
      </c>
      <c r="H16" s="50">
        <v>3711811.32</v>
      </c>
      <c r="I16" s="50">
        <v>3793817</v>
      </c>
      <c r="J16" s="50">
        <v>-82005.679999999993</v>
      </c>
      <c r="K16" s="50">
        <v>-484736.38</v>
      </c>
    </row>
    <row r="17" spans="1:1" ht="15.75" customHeight="1" x14ac:dyDescent="0.25">
      <c r="A17" s="51" t="s">
        <v>101</v>
      </c>
    </row>
    <row r="18" spans="1:1" ht="15.75" customHeight="1" x14ac:dyDescent="0.25"/>
    <row r="19" spans="1:1" ht="15.75" customHeight="1" x14ac:dyDescent="0.25"/>
    <row r="20" spans="1:1" ht="15.75" customHeight="1" x14ac:dyDescent="0.25"/>
    <row r="21" spans="1:1" ht="15.75" customHeight="1" x14ac:dyDescent="0.25"/>
    <row r="22" spans="1:1" ht="15.75" customHeight="1" x14ac:dyDescent="0.25"/>
    <row r="23" spans="1:1" ht="15.75" customHeight="1" x14ac:dyDescent="0.25"/>
    <row r="24" spans="1:1" ht="15.75" customHeight="1" x14ac:dyDescent="0.25"/>
    <row r="25" spans="1:1" ht="15.75" customHeight="1" x14ac:dyDescent="0.25"/>
    <row r="26" spans="1:1" ht="15.75" customHeight="1" x14ac:dyDescent="0.25"/>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5">
    <mergeCell ref="B3:D3"/>
    <mergeCell ref="H3:J3"/>
    <mergeCell ref="E3:G3"/>
    <mergeCell ref="K3:K4"/>
    <mergeCell ref="A1:K1"/>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00"/>
  <sheetViews>
    <sheetView tabSelected="1" workbookViewId="0">
      <selection activeCell="E3" sqref="E3"/>
    </sheetView>
  </sheetViews>
  <sheetFormatPr defaultColWidth="12.625" defaultRowHeight="15" customHeight="1" x14ac:dyDescent="0.25"/>
  <cols>
    <col min="1" max="11" width="11" customWidth="1"/>
  </cols>
  <sheetData>
    <row r="1" spans="1:5" ht="15.75" customHeight="1" x14ac:dyDescent="0.25">
      <c r="A1" s="9" t="s">
        <v>102</v>
      </c>
    </row>
    <row r="2" spans="1:5" ht="47.25" x14ac:dyDescent="0.25">
      <c r="B2" s="52" t="s">
        <v>103</v>
      </c>
      <c r="C2" s="52" t="s">
        <v>104</v>
      </c>
      <c r="D2" s="52" t="s">
        <v>105</v>
      </c>
    </row>
    <row r="3" spans="1:5" ht="15.75" customHeight="1" x14ac:dyDescent="0.25">
      <c r="A3" s="53">
        <v>42005</v>
      </c>
      <c r="B3">
        <v>168.83</v>
      </c>
      <c r="C3">
        <v>161.18</v>
      </c>
      <c r="D3">
        <v>7.65</v>
      </c>
    </row>
    <row r="4" spans="1:5" ht="15.75" customHeight="1" x14ac:dyDescent="0.25">
      <c r="A4" s="54" t="s">
        <v>106</v>
      </c>
      <c r="B4">
        <v>168.52</v>
      </c>
      <c r="C4">
        <v>205.9</v>
      </c>
      <c r="D4">
        <v>-37.380000000000003</v>
      </c>
    </row>
    <row r="5" spans="1:5" ht="15.75" customHeight="1" x14ac:dyDescent="0.25">
      <c r="A5" s="54" t="s">
        <v>107</v>
      </c>
      <c r="B5">
        <v>194.31</v>
      </c>
      <c r="C5">
        <v>206.98</v>
      </c>
      <c r="D5">
        <v>-12.67</v>
      </c>
    </row>
    <row r="6" spans="1:5" ht="15.75" customHeight="1" x14ac:dyDescent="0.25">
      <c r="A6" s="54" t="s">
        <v>108</v>
      </c>
      <c r="B6">
        <v>171.27</v>
      </c>
      <c r="C6">
        <v>189.95</v>
      </c>
      <c r="D6">
        <v>-18.68</v>
      </c>
    </row>
    <row r="7" spans="1:5" ht="15.75" customHeight="1" x14ac:dyDescent="0.25">
      <c r="A7" s="54" t="s">
        <v>109</v>
      </c>
      <c r="B7">
        <v>164.47</v>
      </c>
      <c r="C7">
        <v>197.41</v>
      </c>
      <c r="D7">
        <v>-32.93</v>
      </c>
    </row>
    <row r="8" spans="1:5" ht="15.75" customHeight="1" x14ac:dyDescent="0.25">
      <c r="A8" s="54" t="s">
        <v>110</v>
      </c>
      <c r="B8">
        <v>167.73</v>
      </c>
      <c r="C8">
        <v>204.69</v>
      </c>
      <c r="D8">
        <v>-36.96</v>
      </c>
    </row>
    <row r="9" spans="1:5" ht="15.75" customHeight="1" x14ac:dyDescent="0.25">
      <c r="A9" s="54" t="s">
        <v>111</v>
      </c>
      <c r="B9">
        <v>185.15</v>
      </c>
      <c r="C9">
        <v>206.35</v>
      </c>
      <c r="D9">
        <v>-21.19</v>
      </c>
    </row>
    <row r="10" spans="1:5" ht="15.75" customHeight="1" x14ac:dyDescent="0.25">
      <c r="A10" s="54" t="s">
        <v>112</v>
      </c>
      <c r="B10">
        <v>182.13</v>
      </c>
      <c r="C10">
        <v>212.25</v>
      </c>
      <c r="D10">
        <v>-30.12</v>
      </c>
      <c r="E10">
        <v>3.49</v>
      </c>
    </row>
    <row r="11" spans="1:5" ht="15.75" customHeight="1" x14ac:dyDescent="0.25">
      <c r="A11" s="54" t="s">
        <v>113</v>
      </c>
      <c r="B11">
        <v>130.62</v>
      </c>
      <c r="C11">
        <v>177.12</v>
      </c>
      <c r="D11">
        <v>-46.49</v>
      </c>
    </row>
    <row r="12" spans="1:5" ht="15.75" customHeight="1" x14ac:dyDescent="0.25">
      <c r="A12" s="54" t="s">
        <v>114</v>
      </c>
      <c r="B12">
        <v>173.56</v>
      </c>
      <c r="C12">
        <v>185.78</v>
      </c>
      <c r="D12">
        <v>-12.22</v>
      </c>
    </row>
    <row r="13" spans="1:5" ht="15.75" customHeight="1" x14ac:dyDescent="0.25">
      <c r="A13" s="54" t="s">
        <v>115</v>
      </c>
      <c r="B13">
        <v>155.1</v>
      </c>
      <c r="C13">
        <v>169.39</v>
      </c>
      <c r="D13">
        <v>-14.29</v>
      </c>
    </row>
    <row r="14" spans="1:5" ht="15.75" customHeight="1" x14ac:dyDescent="0.25">
      <c r="A14" s="54" t="s">
        <v>116</v>
      </c>
      <c r="B14">
        <v>184.4</v>
      </c>
      <c r="C14">
        <v>196.26</v>
      </c>
      <c r="D14">
        <v>-11.86</v>
      </c>
    </row>
    <row r="15" spans="1:5" ht="15.75" customHeight="1" x14ac:dyDescent="0.25">
      <c r="A15" s="54" t="s">
        <v>117</v>
      </c>
      <c r="B15">
        <v>130.86000000000001</v>
      </c>
      <c r="C15">
        <v>134.41</v>
      </c>
      <c r="D15">
        <v>-3.55</v>
      </c>
    </row>
    <row r="16" spans="1:5" ht="15.75" customHeight="1" x14ac:dyDescent="0.25">
      <c r="A16" s="54" t="s">
        <v>118</v>
      </c>
      <c r="B16">
        <v>104.8</v>
      </c>
      <c r="C16">
        <v>129.03</v>
      </c>
      <c r="D16">
        <v>-24.23</v>
      </c>
    </row>
    <row r="17" spans="1:4" ht="15.75" customHeight="1" x14ac:dyDescent="0.25">
      <c r="A17" s="54" t="s">
        <v>119</v>
      </c>
      <c r="B17">
        <v>107.83</v>
      </c>
      <c r="C17">
        <v>126.72</v>
      </c>
      <c r="D17">
        <v>-18.89</v>
      </c>
    </row>
    <row r="18" spans="1:4" ht="15.75" customHeight="1" x14ac:dyDescent="0.25">
      <c r="A18" s="54" t="s">
        <v>120</v>
      </c>
      <c r="B18">
        <v>102.45</v>
      </c>
      <c r="C18">
        <v>121.87</v>
      </c>
      <c r="D18">
        <v>-19.43</v>
      </c>
    </row>
    <row r="19" spans="1:4" ht="15.75" customHeight="1" x14ac:dyDescent="0.25">
      <c r="A19" s="54" t="s">
        <v>121</v>
      </c>
      <c r="B19">
        <v>142.53</v>
      </c>
      <c r="C19">
        <v>142.26</v>
      </c>
      <c r="D19">
        <v>0.27</v>
      </c>
    </row>
    <row r="20" spans="1:4" ht="15.75" customHeight="1" x14ac:dyDescent="0.25">
      <c r="A20" s="54" t="s">
        <v>122</v>
      </c>
      <c r="B20">
        <v>118.39</v>
      </c>
      <c r="C20">
        <v>144.88999999999999</v>
      </c>
      <c r="D20">
        <v>-26.5</v>
      </c>
    </row>
    <row r="21" spans="1:4" ht="15.75" customHeight="1" x14ac:dyDescent="0.25">
      <c r="A21" s="54" t="s">
        <v>123</v>
      </c>
      <c r="B21">
        <v>128.43</v>
      </c>
      <c r="C21">
        <v>152.61000000000001</v>
      </c>
      <c r="D21">
        <v>-24.18</v>
      </c>
    </row>
    <row r="22" spans="1:4" ht="15.75" customHeight="1" x14ac:dyDescent="0.25">
      <c r="A22" s="54" t="s">
        <v>124</v>
      </c>
      <c r="B22">
        <v>181.53</v>
      </c>
      <c r="C22">
        <v>192.75</v>
      </c>
      <c r="D22">
        <v>-11.22</v>
      </c>
    </row>
    <row r="23" spans="1:4" ht="15.75" customHeight="1" x14ac:dyDescent="0.25">
      <c r="A23" s="54" t="s">
        <v>125</v>
      </c>
      <c r="B23">
        <v>157.88999999999999</v>
      </c>
      <c r="C23">
        <v>175.07</v>
      </c>
      <c r="D23">
        <v>-17.18</v>
      </c>
    </row>
    <row r="24" spans="1:4" ht="15.75" customHeight="1" x14ac:dyDescent="0.25">
      <c r="A24" s="54" t="s">
        <v>126</v>
      </c>
      <c r="B24">
        <v>157.5</v>
      </c>
      <c r="C24">
        <v>174.35</v>
      </c>
      <c r="D24">
        <v>-16.850000000000001</v>
      </c>
    </row>
    <row r="25" spans="1:4" ht="15.75" customHeight="1" x14ac:dyDescent="0.25">
      <c r="A25" s="54" t="s">
        <v>127</v>
      </c>
      <c r="B25">
        <v>187.75</v>
      </c>
      <c r="C25">
        <v>206.47</v>
      </c>
      <c r="D25">
        <v>-18.72</v>
      </c>
    </row>
    <row r="26" spans="1:4" ht="15.75" customHeight="1" x14ac:dyDescent="0.25">
      <c r="A26" s="54" t="s">
        <v>128</v>
      </c>
      <c r="B26">
        <v>206.4</v>
      </c>
      <c r="C26">
        <v>223.4</v>
      </c>
      <c r="D26">
        <v>-17.010000000000002</v>
      </c>
    </row>
    <row r="27" spans="1:4" ht="15.75" customHeight="1" x14ac:dyDescent="0.25">
      <c r="A27" s="54" t="s">
        <v>129</v>
      </c>
      <c r="B27">
        <v>255.43</v>
      </c>
      <c r="C27">
        <v>269.68</v>
      </c>
      <c r="D27">
        <v>-14.25</v>
      </c>
    </row>
    <row r="28" spans="1:4" ht="15.75" customHeight="1" x14ac:dyDescent="0.25">
      <c r="A28" s="54" t="s">
        <v>130</v>
      </c>
      <c r="B28">
        <v>318.29000000000002</v>
      </c>
      <c r="C28">
        <v>332.41</v>
      </c>
      <c r="D28">
        <v>-14.12</v>
      </c>
    </row>
    <row r="29" spans="1:4" ht="15.75" customHeight="1" x14ac:dyDescent="0.25">
      <c r="A29" s="54" t="s">
        <v>131</v>
      </c>
      <c r="B29">
        <v>354.57</v>
      </c>
      <c r="C29">
        <v>360.19</v>
      </c>
      <c r="D29">
        <v>-5.62</v>
      </c>
    </row>
    <row r="30" spans="1:4" ht="15.75" customHeight="1" x14ac:dyDescent="0.25">
      <c r="A30" s="54" t="s">
        <v>132</v>
      </c>
      <c r="B30">
        <v>322.19</v>
      </c>
      <c r="C30">
        <v>327.47000000000003</v>
      </c>
      <c r="D30">
        <v>-5.27</v>
      </c>
    </row>
    <row r="31" spans="1:4" ht="15.75" customHeight="1" x14ac:dyDescent="0.25">
      <c r="A31" s="54" t="s">
        <v>133</v>
      </c>
      <c r="B31">
        <v>307.87</v>
      </c>
      <c r="C31">
        <v>311.42</v>
      </c>
      <c r="D31">
        <v>-3.55</v>
      </c>
    </row>
    <row r="32" spans="1:4" ht="15.75" customHeight="1" x14ac:dyDescent="0.25">
      <c r="A32" s="54" t="s">
        <v>134</v>
      </c>
      <c r="B32">
        <v>295.75</v>
      </c>
      <c r="C32">
        <v>300.95</v>
      </c>
      <c r="D32">
        <v>-5.19</v>
      </c>
    </row>
    <row r="33" spans="1:4" ht="15.75" customHeight="1" x14ac:dyDescent="0.25">
      <c r="A33" s="54" t="s">
        <v>135</v>
      </c>
      <c r="B33">
        <v>269.3</v>
      </c>
      <c r="C33">
        <v>281.18</v>
      </c>
      <c r="D33">
        <v>-11.87</v>
      </c>
    </row>
    <row r="34" spans="1:4" ht="15.75" customHeight="1" x14ac:dyDescent="0.25">
      <c r="A34" s="54" t="s">
        <v>136</v>
      </c>
      <c r="B34">
        <v>265.10000000000002</v>
      </c>
      <c r="C34">
        <v>270.83999999999997</v>
      </c>
      <c r="D34">
        <v>-5.74</v>
      </c>
    </row>
    <row r="35" spans="1:4" ht="15.75" customHeight="1" x14ac:dyDescent="0.25">
      <c r="A35" s="54" t="s">
        <v>137</v>
      </c>
      <c r="B35">
        <v>307.58999999999997</v>
      </c>
      <c r="C35">
        <v>310.39999999999998</v>
      </c>
      <c r="D35">
        <v>-2.81</v>
      </c>
    </row>
    <row r="36" spans="1:4" ht="15.75" customHeight="1" x14ac:dyDescent="0.25">
      <c r="A36" s="54" t="s">
        <v>138</v>
      </c>
      <c r="B36">
        <v>354.08</v>
      </c>
      <c r="C36">
        <v>354.49</v>
      </c>
      <c r="D36">
        <v>-0.41</v>
      </c>
    </row>
    <row r="37" spans="1:4" ht="15.75" customHeight="1" x14ac:dyDescent="0.25">
      <c r="A37" s="54" t="s">
        <v>139</v>
      </c>
      <c r="B37">
        <v>270.8</v>
      </c>
      <c r="C37">
        <v>277.58999999999997</v>
      </c>
      <c r="D37">
        <v>-6.79</v>
      </c>
    </row>
    <row r="38" spans="1:4" ht="15.75" customHeight="1" x14ac:dyDescent="0.25">
      <c r="A38" s="54" t="s">
        <v>140</v>
      </c>
      <c r="B38">
        <v>406.83</v>
      </c>
      <c r="C38">
        <v>413.64</v>
      </c>
      <c r="D38">
        <v>-6.81</v>
      </c>
    </row>
    <row r="39" spans="1:4" ht="15.75" customHeight="1" x14ac:dyDescent="0.25">
      <c r="A39" s="54"/>
      <c r="B39">
        <f t="shared" ref="B39:D39" si="0">SUM(B3:B38)</f>
        <v>7500.25</v>
      </c>
      <c r="C39">
        <f t="shared" si="0"/>
        <v>8047.35</v>
      </c>
      <c r="D39">
        <f t="shared" si="0"/>
        <v>-547.05999999999995</v>
      </c>
    </row>
    <row r="40" spans="1:4" ht="15.75" customHeight="1" x14ac:dyDescent="0.25"/>
    <row r="41" spans="1:4" ht="15.75" customHeight="1" x14ac:dyDescent="0.25"/>
    <row r="42" spans="1:4" ht="15.75" customHeight="1" x14ac:dyDescent="0.25"/>
    <row r="43" spans="1:4" ht="15.75" customHeight="1" x14ac:dyDescent="0.25"/>
    <row r="44" spans="1:4" ht="15.75" customHeight="1" x14ac:dyDescent="0.25"/>
    <row r="45" spans="1:4" ht="15.75" customHeight="1" x14ac:dyDescent="0.25"/>
    <row r="46" spans="1:4" ht="15.75" customHeight="1" x14ac:dyDescent="0.25"/>
    <row r="47" spans="1:4" ht="15.75" customHeight="1" x14ac:dyDescent="0.25"/>
    <row r="48" spans="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00"/>
  <sheetViews>
    <sheetView tabSelected="1" workbookViewId="0">
      <selection activeCell="E3" sqref="E3"/>
    </sheetView>
  </sheetViews>
  <sheetFormatPr defaultColWidth="12.625" defaultRowHeight="15" customHeight="1" x14ac:dyDescent="0.25"/>
  <cols>
    <col min="1" max="1" width="9.375" customWidth="1"/>
    <col min="2" max="2" width="13.875" customWidth="1"/>
    <col min="3" max="3" width="12.375" customWidth="1"/>
    <col min="4" max="4" width="14.625" customWidth="1"/>
    <col min="5" max="6" width="12.375" customWidth="1"/>
    <col min="7" max="7" width="10.875" customWidth="1"/>
    <col min="8" max="8" width="15.625" customWidth="1"/>
    <col min="9" max="9" width="12.375" customWidth="1"/>
    <col min="10" max="10" width="13.5" customWidth="1"/>
    <col min="11" max="11" width="8.875" customWidth="1"/>
  </cols>
  <sheetData>
    <row r="1" spans="1:10" ht="15.75" x14ac:dyDescent="0.25">
      <c r="A1" t="s">
        <v>141</v>
      </c>
    </row>
    <row r="2" spans="1:10" ht="15.75" x14ac:dyDescent="0.25">
      <c r="A2" s="55"/>
      <c r="B2" s="55" t="s">
        <v>142</v>
      </c>
      <c r="C2" s="55"/>
      <c r="D2" s="55"/>
      <c r="E2" s="55" t="s">
        <v>143</v>
      </c>
      <c r="F2" s="55"/>
      <c r="G2" s="55"/>
      <c r="H2" s="55"/>
      <c r="I2" s="55" t="s">
        <v>144</v>
      </c>
      <c r="J2" s="55"/>
    </row>
    <row r="3" spans="1:10" ht="51" x14ac:dyDescent="0.25">
      <c r="A3" s="55"/>
      <c r="B3" s="56" t="s">
        <v>145</v>
      </c>
      <c r="C3" s="56" t="s">
        <v>146</v>
      </c>
      <c r="D3" s="56" t="s">
        <v>147</v>
      </c>
      <c r="E3" s="56" t="s">
        <v>148</v>
      </c>
      <c r="F3" s="56" t="s">
        <v>149</v>
      </c>
      <c r="G3" s="56" t="s">
        <v>150</v>
      </c>
      <c r="H3" s="56" t="s">
        <v>151</v>
      </c>
      <c r="I3" s="56" t="s">
        <v>152</v>
      </c>
      <c r="J3" s="56" t="s">
        <v>153</v>
      </c>
    </row>
    <row r="4" spans="1:10" ht="15.75" customHeight="1" x14ac:dyDescent="0.25">
      <c r="A4" s="57">
        <v>42005</v>
      </c>
      <c r="B4" s="58">
        <v>212.83884399999999</v>
      </c>
      <c r="C4" s="58">
        <v>173.18475599999999</v>
      </c>
      <c r="D4" s="58">
        <v>386.02359999999999</v>
      </c>
      <c r="E4" s="58">
        <v>206.62910600000001</v>
      </c>
      <c r="F4" s="58">
        <v>169.72846699999999</v>
      </c>
      <c r="G4" s="58">
        <v>0.284105</v>
      </c>
      <c r="H4" s="58">
        <v>376.64167700000002</v>
      </c>
      <c r="I4" s="58">
        <v>300</v>
      </c>
      <c r="J4" s="58">
        <v>76.641677000000001</v>
      </c>
    </row>
    <row r="5" spans="1:10" ht="15.75" customHeight="1" x14ac:dyDescent="0.25">
      <c r="A5" s="57">
        <v>42036</v>
      </c>
      <c r="B5" s="58">
        <v>323.42550699999998</v>
      </c>
      <c r="C5" s="58">
        <v>151.597792</v>
      </c>
      <c r="D5" s="58">
        <v>475.02329900000001</v>
      </c>
      <c r="E5" s="58">
        <v>307.36010900000002</v>
      </c>
      <c r="F5" s="58">
        <v>163.06051400000001</v>
      </c>
      <c r="G5" s="58">
        <v>196.58283399999999</v>
      </c>
      <c r="H5" s="58">
        <v>667.00345700000003</v>
      </c>
      <c r="I5" s="58">
        <v>320.79684099999997</v>
      </c>
      <c r="J5" s="58">
        <v>346.206616</v>
      </c>
    </row>
    <row r="6" spans="1:10" ht="15.75" customHeight="1" x14ac:dyDescent="0.25">
      <c r="A6" s="57">
        <v>42064</v>
      </c>
      <c r="B6" s="58">
        <v>361.89754799999997</v>
      </c>
      <c r="C6" s="58">
        <v>113.344504</v>
      </c>
      <c r="D6" s="58">
        <v>475.242053</v>
      </c>
      <c r="E6" s="58">
        <v>400.29420199999998</v>
      </c>
      <c r="F6" s="58">
        <v>105.29593199999999</v>
      </c>
      <c r="G6" s="58">
        <v>0.185061</v>
      </c>
      <c r="H6" s="58">
        <v>505.775195</v>
      </c>
      <c r="I6" s="58">
        <v>320.79684099999997</v>
      </c>
      <c r="J6" s="58">
        <v>184.978354</v>
      </c>
    </row>
    <row r="7" spans="1:10" ht="15.75" customHeight="1" x14ac:dyDescent="0.25">
      <c r="A7" s="57">
        <v>42095</v>
      </c>
      <c r="B7" s="58">
        <v>340.22716000000003</v>
      </c>
      <c r="C7" s="58">
        <v>123.190134</v>
      </c>
      <c r="D7" s="58">
        <v>463.41729500000002</v>
      </c>
      <c r="E7" s="58">
        <v>335.02392900000001</v>
      </c>
      <c r="F7" s="58">
        <v>167.10440800000001</v>
      </c>
      <c r="G7" s="58">
        <v>0.257969</v>
      </c>
      <c r="H7" s="58">
        <v>502.38630599999999</v>
      </c>
      <c r="I7" s="58">
        <v>502.38630599999999</v>
      </c>
      <c r="J7" s="58">
        <v>0</v>
      </c>
    </row>
    <row r="8" spans="1:10" ht="15.75" customHeight="1" x14ac:dyDescent="0.25">
      <c r="A8" s="57">
        <v>42125</v>
      </c>
      <c r="B8" s="58">
        <v>306.59847000000002</v>
      </c>
      <c r="C8" s="58">
        <v>110.115836</v>
      </c>
      <c r="D8" s="58">
        <v>416.71430500000002</v>
      </c>
      <c r="E8" s="58">
        <v>240.269115</v>
      </c>
      <c r="F8" s="58">
        <v>96.422239000000005</v>
      </c>
      <c r="G8" s="58">
        <v>1.4116</v>
      </c>
      <c r="H8" s="58">
        <v>338.10295400000001</v>
      </c>
      <c r="I8" s="58">
        <v>338.10295400000001</v>
      </c>
      <c r="J8" s="58">
        <v>0</v>
      </c>
    </row>
    <row r="9" spans="1:10" ht="15.75" customHeight="1" x14ac:dyDescent="0.25">
      <c r="A9" s="57">
        <v>42156</v>
      </c>
      <c r="B9" s="58">
        <v>259.16015700000003</v>
      </c>
      <c r="C9" s="58">
        <v>101.347202</v>
      </c>
      <c r="D9" s="58">
        <v>360.50735900000001</v>
      </c>
      <c r="E9" s="58">
        <v>299.41326099999998</v>
      </c>
      <c r="F9" s="58">
        <v>85.599746999999994</v>
      </c>
      <c r="G9" s="58">
        <v>2.912709</v>
      </c>
      <c r="H9" s="58">
        <v>387.92571800000002</v>
      </c>
      <c r="I9" s="58">
        <v>387.92571800000002</v>
      </c>
      <c r="J9" s="58">
        <v>0</v>
      </c>
    </row>
    <row r="10" spans="1:10" ht="15.75" customHeight="1" x14ac:dyDescent="0.25">
      <c r="A10" s="57">
        <v>42186</v>
      </c>
      <c r="B10" s="58">
        <v>307.74964</v>
      </c>
      <c r="C10" s="58">
        <v>126.63363099999999</v>
      </c>
      <c r="D10" s="58">
        <v>434.38327099999998</v>
      </c>
      <c r="E10" s="58">
        <v>3.49</v>
      </c>
      <c r="F10" s="58">
        <v>99.230169000000004</v>
      </c>
      <c r="G10" s="58">
        <v>5.8921000000000001E-2</v>
      </c>
      <c r="H10" s="58">
        <v>419.41114399999998</v>
      </c>
      <c r="I10" s="58">
        <v>419.41114399999998</v>
      </c>
      <c r="J10" s="58">
        <v>0</v>
      </c>
    </row>
    <row r="11" spans="1:10" ht="15.75" customHeight="1" x14ac:dyDescent="0.25">
      <c r="A11" s="57">
        <v>42217</v>
      </c>
      <c r="B11" s="58">
        <v>108.916802</v>
      </c>
      <c r="C11" s="58">
        <v>124.338562</v>
      </c>
      <c r="D11" s="58">
        <v>233.25536500000001</v>
      </c>
      <c r="E11" s="58">
        <v>108.91673400000001</v>
      </c>
      <c r="F11" s="58">
        <v>99.965192999999999</v>
      </c>
      <c r="G11" s="58">
        <v>16.860637000000001</v>
      </c>
      <c r="H11" s="58">
        <v>225.74256399999999</v>
      </c>
      <c r="I11" s="58">
        <v>225.74256399999999</v>
      </c>
      <c r="J11" s="58">
        <v>0</v>
      </c>
    </row>
    <row r="12" spans="1:10" ht="15.75" customHeight="1" x14ac:dyDescent="0.25">
      <c r="A12" s="57">
        <v>42248</v>
      </c>
      <c r="B12" s="58">
        <v>160.582393</v>
      </c>
      <c r="C12" s="58">
        <v>94.135081</v>
      </c>
      <c r="D12" s="58">
        <v>254.71747500000001</v>
      </c>
      <c r="E12" s="58">
        <v>159.265231</v>
      </c>
      <c r="F12" s="58">
        <v>84.883511999999996</v>
      </c>
      <c r="G12" s="58">
        <v>27.844818</v>
      </c>
      <c r="H12" s="58">
        <v>271.993561</v>
      </c>
      <c r="I12" s="58">
        <v>271.993561</v>
      </c>
      <c r="J12" s="58">
        <v>0</v>
      </c>
    </row>
    <row r="13" spans="1:10" ht="15.75" customHeight="1" x14ac:dyDescent="0.25">
      <c r="A13" s="57">
        <v>42278</v>
      </c>
      <c r="B13" s="58">
        <v>325.281542</v>
      </c>
      <c r="C13" s="58">
        <v>94.981050999999994</v>
      </c>
      <c r="D13" s="58">
        <v>420.26259299999998</v>
      </c>
      <c r="E13" s="58">
        <v>325.28147300000001</v>
      </c>
      <c r="F13" s="58">
        <v>84.574667000000005</v>
      </c>
      <c r="G13" s="58">
        <v>35.930137999999999</v>
      </c>
      <c r="H13" s="58">
        <v>445.78627799999998</v>
      </c>
      <c r="I13" s="58">
        <v>445.78627799999998</v>
      </c>
      <c r="J13" s="58">
        <v>0</v>
      </c>
    </row>
    <row r="14" spans="1:10" ht="15.75" customHeight="1" x14ac:dyDescent="0.25">
      <c r="A14" s="57">
        <v>42309</v>
      </c>
      <c r="B14" s="58">
        <v>296.98636699999997</v>
      </c>
      <c r="C14" s="58">
        <v>118.02248</v>
      </c>
      <c r="D14" s="58">
        <v>415.008847</v>
      </c>
      <c r="E14" s="58">
        <v>296.98636699999997</v>
      </c>
      <c r="F14" s="58">
        <v>105.534282</v>
      </c>
      <c r="G14" s="58">
        <v>2.5096E-2</v>
      </c>
      <c r="H14" s="58">
        <v>402.54574500000001</v>
      </c>
      <c r="I14" s="58">
        <v>402.54574500000001</v>
      </c>
      <c r="J14" s="58">
        <v>0</v>
      </c>
    </row>
    <row r="15" spans="1:10" ht="15.75" customHeight="1" x14ac:dyDescent="0.25">
      <c r="A15" s="57">
        <v>42339</v>
      </c>
      <c r="B15" s="58">
        <v>161.895261</v>
      </c>
      <c r="C15" s="58">
        <v>107.962918</v>
      </c>
      <c r="D15" s="58">
        <v>269.85817900000001</v>
      </c>
      <c r="E15" s="58">
        <v>161.895261</v>
      </c>
      <c r="F15" s="58">
        <v>34.840505</v>
      </c>
      <c r="G15" s="58">
        <v>0.41908200000000001</v>
      </c>
      <c r="H15" s="58">
        <v>197.15484799999999</v>
      </c>
      <c r="I15" s="58">
        <v>197.15484799999999</v>
      </c>
      <c r="J15" s="58">
        <v>0</v>
      </c>
    </row>
    <row r="16" spans="1:10" ht="15.75" customHeight="1" x14ac:dyDescent="0.25">
      <c r="A16" s="57">
        <v>42370</v>
      </c>
      <c r="B16" s="58">
        <v>202.093977</v>
      </c>
      <c r="C16" s="58">
        <v>80.740054999999998</v>
      </c>
      <c r="D16" s="58">
        <v>282.83403199999998</v>
      </c>
      <c r="E16" s="58">
        <v>201.91607400000001</v>
      </c>
      <c r="F16" s="58">
        <v>135.89101500000001</v>
      </c>
      <c r="G16" s="58">
        <v>70.050482000000002</v>
      </c>
      <c r="H16" s="58">
        <v>407.85757100000001</v>
      </c>
      <c r="I16" s="58">
        <v>407.85757100000001</v>
      </c>
      <c r="J16" s="58">
        <v>0</v>
      </c>
    </row>
    <row r="17" spans="1:10" ht="15.75" customHeight="1" x14ac:dyDescent="0.25">
      <c r="A17" s="57">
        <v>42401</v>
      </c>
      <c r="B17" s="58">
        <v>156.18938600000001</v>
      </c>
      <c r="C17" s="58">
        <v>91.263968000000006</v>
      </c>
      <c r="D17" s="58">
        <v>247.45335399999999</v>
      </c>
      <c r="E17" s="58">
        <v>153.63093799999999</v>
      </c>
      <c r="F17" s="58">
        <v>72.525244999999998</v>
      </c>
      <c r="G17" s="58">
        <v>10.544129999999999</v>
      </c>
      <c r="H17" s="58">
        <v>236.70031399999999</v>
      </c>
      <c r="I17" s="58">
        <v>236.70031399999999</v>
      </c>
      <c r="J17" s="58">
        <v>0</v>
      </c>
    </row>
    <row r="18" spans="1:10" ht="15.75" customHeight="1" x14ac:dyDescent="0.25">
      <c r="A18" s="57">
        <v>42430</v>
      </c>
      <c r="B18" s="58">
        <v>98.305490000000006</v>
      </c>
      <c r="C18" s="58">
        <v>72.571895999999995</v>
      </c>
      <c r="D18" s="58">
        <v>170.877386</v>
      </c>
      <c r="E18" s="58">
        <v>88.363957999999997</v>
      </c>
      <c r="F18" s="58">
        <v>2.2757459999999998</v>
      </c>
      <c r="G18" s="58">
        <v>51.228943000000001</v>
      </c>
      <c r="H18" s="58">
        <v>141.86864700000001</v>
      </c>
      <c r="I18" s="58">
        <v>141.86864700000001</v>
      </c>
      <c r="J18" s="58">
        <v>0</v>
      </c>
    </row>
    <row r="19" spans="1:10" ht="15.75" customHeight="1" x14ac:dyDescent="0.25">
      <c r="A19" s="57">
        <v>42461</v>
      </c>
      <c r="B19" s="58">
        <v>191.30279200000001</v>
      </c>
      <c r="C19" s="58">
        <v>98.062195000000003</v>
      </c>
      <c r="D19" s="58">
        <v>289.36498699999999</v>
      </c>
      <c r="E19" s="58">
        <v>164.39870400000001</v>
      </c>
      <c r="F19" s="58">
        <v>131.17492200000001</v>
      </c>
      <c r="G19" s="58">
        <v>5.0166500000000003</v>
      </c>
      <c r="H19" s="58">
        <v>300.59027600000002</v>
      </c>
      <c r="I19" s="58">
        <v>300.59027600000002</v>
      </c>
      <c r="J19" s="58">
        <v>0</v>
      </c>
    </row>
    <row r="20" spans="1:10" ht="15.75" customHeight="1" x14ac:dyDescent="0.25">
      <c r="A20" s="57">
        <v>42491</v>
      </c>
      <c r="B20" s="58">
        <v>89.128951000000001</v>
      </c>
      <c r="C20" s="58">
        <v>66.558537000000001</v>
      </c>
      <c r="D20" s="58">
        <v>155.687488</v>
      </c>
      <c r="E20" s="58">
        <v>86.628833</v>
      </c>
      <c r="F20" s="58">
        <v>60.245531999999997</v>
      </c>
      <c r="G20" s="58">
        <v>3.00244</v>
      </c>
      <c r="H20" s="58">
        <v>149.87680499999999</v>
      </c>
      <c r="I20" s="58">
        <v>149.87680499999999</v>
      </c>
      <c r="J20" s="58">
        <v>0</v>
      </c>
    </row>
    <row r="21" spans="1:10" ht="15.75" customHeight="1" x14ac:dyDescent="0.25">
      <c r="A21" s="57">
        <v>42522</v>
      </c>
      <c r="B21" s="58">
        <v>198.526555</v>
      </c>
      <c r="C21" s="58">
        <v>89.644254000000004</v>
      </c>
      <c r="D21" s="58">
        <v>288.17080900000002</v>
      </c>
      <c r="E21" s="58">
        <v>163.589045</v>
      </c>
      <c r="F21" s="58">
        <v>49.124828999999998</v>
      </c>
      <c r="G21" s="58">
        <v>6.551005</v>
      </c>
      <c r="H21" s="58">
        <v>219.26487900000001</v>
      </c>
      <c r="I21" s="58">
        <v>214.3989</v>
      </c>
      <c r="J21" s="58">
        <v>4.8659790000000003</v>
      </c>
    </row>
    <row r="22" spans="1:10" ht="15.75" customHeight="1" x14ac:dyDescent="0.25">
      <c r="A22" s="57">
        <v>42552</v>
      </c>
      <c r="B22" s="58">
        <v>153.01148599999999</v>
      </c>
      <c r="C22" s="58">
        <v>73.459665000000001</v>
      </c>
      <c r="D22" s="58">
        <v>226.47115099999999</v>
      </c>
      <c r="E22" s="58">
        <v>145.51144099999999</v>
      </c>
      <c r="F22" s="58">
        <v>64.212838000000005</v>
      </c>
      <c r="G22" s="58">
        <v>2.5299</v>
      </c>
      <c r="H22" s="58">
        <v>212.25417899999999</v>
      </c>
      <c r="I22" s="58">
        <v>168.12961999999999</v>
      </c>
      <c r="J22" s="58">
        <v>44.124558999999998</v>
      </c>
    </row>
    <row r="23" spans="1:10" ht="15.75" customHeight="1" x14ac:dyDescent="0.25">
      <c r="A23" s="57">
        <v>42583</v>
      </c>
      <c r="B23" s="58">
        <v>101.542839</v>
      </c>
      <c r="C23" s="58">
        <v>84.220873999999995</v>
      </c>
      <c r="D23" s="58">
        <v>185.763713</v>
      </c>
      <c r="E23" s="58">
        <v>120.841617</v>
      </c>
      <c r="F23" s="58">
        <v>60.088669000000003</v>
      </c>
      <c r="G23" s="58">
        <v>9.3499999999999996E-4</v>
      </c>
      <c r="H23" s="58">
        <v>180.93122099999999</v>
      </c>
      <c r="I23" s="58">
        <v>157.04666</v>
      </c>
      <c r="J23" s="58">
        <v>23.884561000000001</v>
      </c>
    </row>
    <row r="24" spans="1:10" ht="15.75" customHeight="1" x14ac:dyDescent="0.25">
      <c r="A24" s="57">
        <v>42614</v>
      </c>
      <c r="B24" s="58">
        <v>86.800375000000003</v>
      </c>
      <c r="C24" s="58">
        <v>44.700249999999997</v>
      </c>
      <c r="D24" s="58">
        <v>131.50062500000001</v>
      </c>
      <c r="E24" s="58">
        <v>73.714608999999996</v>
      </c>
      <c r="F24" s="58">
        <v>40.813107000000002</v>
      </c>
      <c r="G24" s="58">
        <v>1.0400670000000001</v>
      </c>
      <c r="H24" s="58">
        <v>115.56778300000001</v>
      </c>
      <c r="I24" s="58">
        <v>115.56778300000001</v>
      </c>
      <c r="J24" s="58">
        <v>0</v>
      </c>
    </row>
    <row r="25" spans="1:10" ht="15.75" customHeight="1" x14ac:dyDescent="0.25">
      <c r="A25" s="57">
        <v>42644</v>
      </c>
      <c r="B25" s="58">
        <v>21.401358999999999</v>
      </c>
      <c r="C25" s="58">
        <v>84.339596999999998</v>
      </c>
      <c r="D25" s="58">
        <v>105.740956</v>
      </c>
      <c r="E25" s="58">
        <v>18.901409000000001</v>
      </c>
      <c r="F25" s="58">
        <v>78.137457999999995</v>
      </c>
      <c r="G25" s="58">
        <v>0.25154799999999999</v>
      </c>
      <c r="H25" s="58">
        <v>97.290415999999993</v>
      </c>
      <c r="I25" s="58">
        <v>97.290415999999993</v>
      </c>
      <c r="J25" s="58">
        <v>0</v>
      </c>
    </row>
    <row r="26" spans="1:10" ht="15.75" customHeight="1" x14ac:dyDescent="0.25">
      <c r="A26" s="57">
        <v>42675</v>
      </c>
      <c r="B26" s="58">
        <v>96.311188999999999</v>
      </c>
      <c r="C26" s="58">
        <v>69.873068000000004</v>
      </c>
      <c r="D26" s="58">
        <v>166.184257</v>
      </c>
      <c r="E26" s="58">
        <v>96.311161999999996</v>
      </c>
      <c r="F26" s="58">
        <v>66.086347000000004</v>
      </c>
      <c r="G26" s="58">
        <v>7.0799999999999997E-4</v>
      </c>
      <c r="H26" s="58">
        <v>162.39821699999999</v>
      </c>
      <c r="I26" s="58">
        <v>162.39821699999999</v>
      </c>
      <c r="J26" s="58">
        <v>0</v>
      </c>
    </row>
    <row r="27" spans="1:10" ht="15.75" customHeight="1" x14ac:dyDescent="0.25">
      <c r="A27" s="57">
        <v>42705</v>
      </c>
      <c r="B27" s="58">
        <v>100.36774800000001</v>
      </c>
      <c r="C27" s="58">
        <v>95.035129999999995</v>
      </c>
      <c r="D27" s="58">
        <v>195.40287799999999</v>
      </c>
      <c r="E27" s="58">
        <v>97.867748000000006</v>
      </c>
      <c r="F27" s="58">
        <v>77.159274999999994</v>
      </c>
      <c r="G27" s="58">
        <v>1.4681E-2</v>
      </c>
      <c r="H27" s="58">
        <v>175.04170500000001</v>
      </c>
      <c r="I27" s="58">
        <v>175.04170500000001</v>
      </c>
      <c r="J27" s="58">
        <v>0</v>
      </c>
    </row>
    <row r="28" spans="1:10" ht="15.75" customHeight="1" x14ac:dyDescent="0.25">
      <c r="A28" s="57">
        <v>42736</v>
      </c>
      <c r="B28" s="58">
        <v>93.965963000000002</v>
      </c>
      <c r="C28" s="58">
        <v>108.19722400000001</v>
      </c>
      <c r="D28" s="58">
        <v>202.16318699999999</v>
      </c>
      <c r="E28" s="58">
        <v>93.965963000000002</v>
      </c>
      <c r="F28" s="58">
        <v>69.760561999999993</v>
      </c>
      <c r="G28" s="58">
        <v>7.3906689999999999</v>
      </c>
      <c r="H28" s="58">
        <v>171.11719299999999</v>
      </c>
      <c r="I28" s="58">
        <v>171.11719299999999</v>
      </c>
      <c r="J28" s="58">
        <v>0</v>
      </c>
    </row>
    <row r="29" spans="1:10" ht="15.75" customHeight="1" x14ac:dyDescent="0.25">
      <c r="A29" s="57">
        <v>42767</v>
      </c>
      <c r="B29" s="58">
        <v>157.65100000000001</v>
      </c>
      <c r="C29" s="58">
        <v>105.460235</v>
      </c>
      <c r="D29" s="58">
        <v>263.11123500000002</v>
      </c>
      <c r="E29" s="58">
        <v>157.65093200000001</v>
      </c>
      <c r="F29" s="58">
        <v>10.536651000000001</v>
      </c>
      <c r="G29" s="58">
        <v>1.4710000000000001E-3</v>
      </c>
      <c r="H29" s="58">
        <v>168.189053</v>
      </c>
      <c r="I29" s="58">
        <v>168.189053</v>
      </c>
      <c r="J29" s="58">
        <v>0</v>
      </c>
    </row>
    <row r="30" spans="1:10" ht="15.75" customHeight="1" x14ac:dyDescent="0.25">
      <c r="A30" s="57">
        <v>42795</v>
      </c>
      <c r="B30" s="58">
        <v>255.498806</v>
      </c>
      <c r="C30" s="58">
        <v>106.450563</v>
      </c>
      <c r="D30" s="58">
        <v>361.94936899999999</v>
      </c>
      <c r="E30" s="58">
        <v>252.998853</v>
      </c>
      <c r="F30" s="58">
        <v>151.52657199999999</v>
      </c>
      <c r="G30" s="58">
        <v>2.4261999999999999E-2</v>
      </c>
      <c r="H30" s="58">
        <v>404.54968700000001</v>
      </c>
      <c r="I30" s="58">
        <v>267.11412200000001</v>
      </c>
      <c r="J30" s="58">
        <v>137.43556599999999</v>
      </c>
    </row>
    <row r="31" spans="1:10" ht="15.75" customHeight="1" x14ac:dyDescent="0.25">
      <c r="A31" s="57">
        <v>42826</v>
      </c>
      <c r="B31" s="58">
        <v>71.814310000000006</v>
      </c>
      <c r="C31" s="58">
        <v>86.210914000000002</v>
      </c>
      <c r="D31" s="58">
        <v>158.02522400000001</v>
      </c>
      <c r="E31" s="58">
        <v>71.814310000000006</v>
      </c>
      <c r="F31" s="58">
        <v>70.294123999999996</v>
      </c>
      <c r="G31" s="58">
        <v>1.2501999999999999E-2</v>
      </c>
      <c r="H31" s="58">
        <v>142.120936</v>
      </c>
      <c r="I31" s="58">
        <v>142.120936</v>
      </c>
      <c r="J31" s="58">
        <v>0</v>
      </c>
    </row>
    <row r="32" spans="1:10" ht="15.75" customHeight="1" x14ac:dyDescent="0.25">
      <c r="A32" s="57">
        <v>42856</v>
      </c>
      <c r="B32" s="58">
        <v>133.81041200000001</v>
      </c>
      <c r="C32" s="58">
        <v>138.92971900000001</v>
      </c>
      <c r="D32" s="58">
        <v>272.74013200000002</v>
      </c>
      <c r="E32" s="58">
        <v>123.237787</v>
      </c>
      <c r="F32" s="58">
        <v>103.831444</v>
      </c>
      <c r="G32" s="58">
        <v>20.754628</v>
      </c>
      <c r="H32" s="58">
        <v>247.823859</v>
      </c>
      <c r="I32" s="58">
        <v>188.26925</v>
      </c>
      <c r="J32" s="58">
        <v>59.554608999999999</v>
      </c>
    </row>
    <row r="33" spans="1:10" ht="15.75" customHeight="1" x14ac:dyDescent="0.25">
      <c r="A33" s="57">
        <v>42887</v>
      </c>
      <c r="B33" s="58">
        <v>217.130326</v>
      </c>
      <c r="C33" s="58">
        <v>96.980532999999994</v>
      </c>
      <c r="D33" s="58">
        <v>314.110859</v>
      </c>
      <c r="E33" s="58">
        <v>175.461727</v>
      </c>
      <c r="F33" s="58">
        <v>78.831779999999995</v>
      </c>
      <c r="G33" s="58">
        <v>6.7111640000000001</v>
      </c>
      <c r="H33" s="58">
        <v>261.00467099999997</v>
      </c>
      <c r="I33" s="58">
        <v>131.601643</v>
      </c>
      <c r="J33" s="58">
        <v>129.40302800000001</v>
      </c>
    </row>
    <row r="34" spans="1:10" ht="15.75" customHeight="1" x14ac:dyDescent="0.25">
      <c r="A34" s="57">
        <v>42917</v>
      </c>
      <c r="B34" s="58">
        <v>351.90387399999997</v>
      </c>
      <c r="C34" s="58">
        <v>96.575023000000002</v>
      </c>
      <c r="D34" s="58">
        <v>448.47889700000002</v>
      </c>
      <c r="E34" s="58">
        <v>350.52669900000001</v>
      </c>
      <c r="F34" s="58">
        <v>64.718019999999996</v>
      </c>
      <c r="G34" s="58">
        <v>14.983922</v>
      </c>
      <c r="H34" s="58">
        <v>430.22863999999998</v>
      </c>
      <c r="I34" s="58">
        <v>363.80622699999998</v>
      </c>
      <c r="J34" s="58">
        <v>66.422414000000003</v>
      </c>
    </row>
    <row r="35" spans="1:10" ht="15.75" customHeight="1" x14ac:dyDescent="0.25">
      <c r="A35" s="57">
        <v>42948</v>
      </c>
      <c r="B35" s="58">
        <v>308.96490499999999</v>
      </c>
      <c r="C35" s="58">
        <v>124.421572</v>
      </c>
      <c r="D35" s="58">
        <v>433.38647700000001</v>
      </c>
      <c r="E35" s="58">
        <v>310.34200499999997</v>
      </c>
      <c r="F35" s="58">
        <v>116.561955</v>
      </c>
      <c r="G35" s="58">
        <v>15.569893</v>
      </c>
      <c r="H35" s="58">
        <v>442.47385200000002</v>
      </c>
      <c r="I35" s="58">
        <v>287.60800399999999</v>
      </c>
      <c r="J35" s="58">
        <v>154.865848</v>
      </c>
    </row>
    <row r="36" spans="1:10" ht="15.75" customHeight="1" x14ac:dyDescent="0.25">
      <c r="A36" s="57">
        <v>42979</v>
      </c>
      <c r="B36" s="58">
        <v>239.47941499999999</v>
      </c>
      <c r="C36" s="58">
        <v>113.069185</v>
      </c>
      <c r="D36" s="58">
        <v>352.54860000000002</v>
      </c>
      <c r="E36" s="58">
        <v>239.47941499999999</v>
      </c>
      <c r="F36" s="58">
        <v>100.27555599999999</v>
      </c>
      <c r="G36" s="58">
        <v>27.316451000000001</v>
      </c>
      <c r="H36" s="58">
        <v>367.07142199999998</v>
      </c>
      <c r="I36" s="58">
        <v>238.59642400000001</v>
      </c>
      <c r="J36" s="58">
        <v>128.474998</v>
      </c>
    </row>
    <row r="37" spans="1:10" ht="15.75" customHeight="1" x14ac:dyDescent="0.25">
      <c r="A37" s="57">
        <v>43009</v>
      </c>
      <c r="B37" s="58">
        <v>227.82817399999999</v>
      </c>
      <c r="C37" s="58">
        <v>93.861752999999993</v>
      </c>
      <c r="D37" s="58">
        <v>321.68992700000001</v>
      </c>
      <c r="E37" s="58">
        <v>227.65710000000001</v>
      </c>
      <c r="F37" s="58">
        <v>49.090086999999997</v>
      </c>
      <c r="G37" s="58">
        <v>0.75682000000000005</v>
      </c>
      <c r="H37" s="58">
        <v>277.504007</v>
      </c>
      <c r="I37" s="58">
        <v>155.758205</v>
      </c>
      <c r="J37" s="58">
        <v>121.745803</v>
      </c>
    </row>
    <row r="38" spans="1:10" ht="15.75" customHeight="1" x14ac:dyDescent="0.25">
      <c r="A38" s="57">
        <v>43040</v>
      </c>
      <c r="B38" s="58">
        <v>147.799226</v>
      </c>
      <c r="C38" s="58">
        <v>125.129334</v>
      </c>
      <c r="D38" s="58">
        <v>272.92855900000001</v>
      </c>
      <c r="E38" s="58">
        <v>147.38714899999999</v>
      </c>
      <c r="F38" s="58">
        <v>50.171084999999998</v>
      </c>
      <c r="G38" s="58">
        <v>3.550583</v>
      </c>
      <c r="H38" s="58">
        <v>201.10881699999999</v>
      </c>
      <c r="I38" s="58">
        <v>144.549376</v>
      </c>
      <c r="J38" s="58">
        <v>56.559441999999997</v>
      </c>
    </row>
    <row r="39" spans="1:10" ht="15.75" customHeight="1" x14ac:dyDescent="0.25">
      <c r="A39" s="57">
        <v>43070</v>
      </c>
      <c r="B39" s="58">
        <v>342.184845</v>
      </c>
      <c r="C39" s="58">
        <v>105.43735599999999</v>
      </c>
      <c r="D39" s="58">
        <v>447.62220200000002</v>
      </c>
      <c r="E39" s="58">
        <v>342.15848099999999</v>
      </c>
      <c r="F39" s="58">
        <v>94.847245999999998</v>
      </c>
      <c r="G39" s="58">
        <v>39.240873999999998</v>
      </c>
      <c r="H39" s="58">
        <v>476.246601</v>
      </c>
      <c r="I39" s="58">
        <v>388.46408100000002</v>
      </c>
      <c r="J39" s="58">
        <v>87.782520000000005</v>
      </c>
    </row>
    <row r="40" spans="1:10" ht="15.75" customHeight="1" x14ac:dyDescent="0.25">
      <c r="A40" s="55" t="s">
        <v>6</v>
      </c>
      <c r="B40" s="58">
        <v>7208.5730940000003</v>
      </c>
      <c r="C40" s="58">
        <v>3690.0468470000001</v>
      </c>
      <c r="D40" s="58">
        <v>10898.619945</v>
      </c>
      <c r="E40" s="58">
        <v>7065.8128020000004</v>
      </c>
      <c r="F40" s="58">
        <v>3094.4196999999999</v>
      </c>
      <c r="G40" s="58">
        <v>569.31769799999995</v>
      </c>
      <c r="H40" s="58">
        <v>10729.550198000001</v>
      </c>
      <c r="I40" s="58">
        <v>9106.6042280000001</v>
      </c>
      <c r="J40" s="58">
        <v>1622.945974</v>
      </c>
    </row>
    <row r="41" spans="1:10" ht="15.75" customHeight="1" x14ac:dyDescent="0.25"/>
    <row r="42" spans="1:10" ht="15.75" customHeight="1" x14ac:dyDescent="0.25">
      <c r="J42" s="59"/>
    </row>
    <row r="43" spans="1:10" ht="15.75" customHeight="1" x14ac:dyDescent="0.25"/>
    <row r="44" spans="1:10" ht="15.75" customHeight="1" x14ac:dyDescent="0.25"/>
    <row r="45" spans="1:10" ht="15.75" customHeight="1" x14ac:dyDescent="0.25"/>
    <row r="46" spans="1:10" ht="15.75" customHeight="1" x14ac:dyDescent="0.25"/>
    <row r="47" spans="1:10" ht="15.75" customHeight="1" x14ac:dyDescent="0.25"/>
    <row r="48" spans="1:1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00"/>
  <sheetViews>
    <sheetView tabSelected="1" workbookViewId="0">
      <selection activeCell="E3" sqref="E3"/>
    </sheetView>
  </sheetViews>
  <sheetFormatPr defaultColWidth="12.625" defaultRowHeight="15" customHeight="1" x14ac:dyDescent="0.25"/>
  <cols>
    <col min="1" max="11" width="11" customWidth="1"/>
  </cols>
  <sheetData>
    <row r="1" spans="1:5" ht="15.75" x14ac:dyDescent="0.25">
      <c r="A1" t="s">
        <v>154</v>
      </c>
    </row>
    <row r="2" spans="1:5" ht="15.75" customHeight="1" x14ac:dyDescent="0.25">
      <c r="B2" t="s">
        <v>6</v>
      </c>
    </row>
    <row r="3" spans="1:5" ht="15.75" customHeight="1" x14ac:dyDescent="0.25">
      <c r="A3" s="57">
        <v>42005</v>
      </c>
      <c r="B3">
        <v>288</v>
      </c>
    </row>
    <row r="4" spans="1:5" ht="15.75" customHeight="1" x14ac:dyDescent="0.25">
      <c r="A4" s="57">
        <v>42036</v>
      </c>
      <c r="B4">
        <v>198</v>
      </c>
    </row>
    <row r="5" spans="1:5" ht="15.75" customHeight="1" x14ac:dyDescent="0.25">
      <c r="A5" s="57">
        <v>42064</v>
      </c>
      <c r="B5">
        <v>145</v>
      </c>
    </row>
    <row r="6" spans="1:5" ht="15.75" customHeight="1" x14ac:dyDescent="0.25">
      <c r="A6" s="57">
        <v>42095</v>
      </c>
      <c r="B6">
        <v>231</v>
      </c>
    </row>
    <row r="7" spans="1:5" ht="15.75" customHeight="1" x14ac:dyDescent="0.25">
      <c r="A7" s="57">
        <v>42125</v>
      </c>
      <c r="B7">
        <v>250</v>
      </c>
    </row>
    <row r="8" spans="1:5" ht="15.75" customHeight="1" x14ac:dyDescent="0.25">
      <c r="A8" s="57">
        <v>42156</v>
      </c>
      <c r="B8">
        <v>287</v>
      </c>
    </row>
    <row r="9" spans="1:5" ht="15.75" customHeight="1" x14ac:dyDescent="0.25">
      <c r="A9" s="57">
        <v>42186</v>
      </c>
      <c r="B9">
        <v>218</v>
      </c>
    </row>
    <row r="10" spans="1:5" ht="15.75" customHeight="1" x14ac:dyDescent="0.25">
      <c r="A10" s="57">
        <v>42217</v>
      </c>
      <c r="B10">
        <v>225</v>
      </c>
      <c r="E10">
        <v>3.49</v>
      </c>
    </row>
    <row r="11" spans="1:5" ht="15.75" customHeight="1" x14ac:dyDescent="0.25">
      <c r="A11" s="57">
        <v>42248</v>
      </c>
      <c r="B11">
        <v>236</v>
      </c>
    </row>
    <row r="12" spans="1:5" ht="15.75" customHeight="1" x14ac:dyDescent="0.25">
      <c r="A12" s="57">
        <v>42278</v>
      </c>
      <c r="B12">
        <v>275</v>
      </c>
    </row>
    <row r="13" spans="1:5" ht="15.75" customHeight="1" x14ac:dyDescent="0.25">
      <c r="A13" s="57">
        <v>42309</v>
      </c>
      <c r="B13">
        <v>204</v>
      </c>
    </row>
    <row r="14" spans="1:5" ht="15.75" customHeight="1" x14ac:dyDescent="0.25">
      <c r="A14" s="57">
        <v>42339</v>
      </c>
      <c r="B14">
        <v>275</v>
      </c>
    </row>
    <row r="15" spans="1:5" ht="15.75" customHeight="1" x14ac:dyDescent="0.25">
      <c r="A15" s="57">
        <v>42370</v>
      </c>
      <c r="B15">
        <v>400</v>
      </c>
    </row>
    <row r="16" spans="1:5" ht="15.75" customHeight="1" x14ac:dyDescent="0.25">
      <c r="A16" s="57">
        <v>42401</v>
      </c>
      <c r="B16">
        <v>293</v>
      </c>
    </row>
    <row r="17" spans="1:2" ht="15.75" customHeight="1" x14ac:dyDescent="0.25">
      <c r="A17" s="57">
        <v>42430</v>
      </c>
      <c r="B17">
        <v>259</v>
      </c>
    </row>
    <row r="18" spans="1:2" ht="15.75" customHeight="1" x14ac:dyDescent="0.25">
      <c r="A18" s="57">
        <v>42461</v>
      </c>
      <c r="B18">
        <v>214</v>
      </c>
    </row>
    <row r="19" spans="1:2" ht="15.75" customHeight="1" x14ac:dyDescent="0.25">
      <c r="A19" s="57">
        <v>42491</v>
      </c>
      <c r="B19">
        <v>260</v>
      </c>
    </row>
    <row r="20" spans="1:2" ht="15.75" customHeight="1" x14ac:dyDescent="0.25">
      <c r="A20" s="57">
        <v>42522</v>
      </c>
      <c r="B20">
        <v>261</v>
      </c>
    </row>
    <row r="21" spans="1:2" ht="15.75" customHeight="1" x14ac:dyDescent="0.25">
      <c r="A21" s="57">
        <v>42552</v>
      </c>
      <c r="B21">
        <v>311</v>
      </c>
    </row>
    <row r="22" spans="1:2" ht="15.75" customHeight="1" x14ac:dyDescent="0.25">
      <c r="A22" s="57">
        <v>42583</v>
      </c>
      <c r="B22">
        <v>221</v>
      </c>
    </row>
    <row r="23" spans="1:2" ht="15.75" customHeight="1" x14ac:dyDescent="0.25">
      <c r="A23" s="57">
        <v>42614</v>
      </c>
      <c r="B23">
        <v>179</v>
      </c>
    </row>
    <row r="24" spans="1:2" ht="15.75" customHeight="1" x14ac:dyDescent="0.25">
      <c r="A24" s="57">
        <v>42644</v>
      </c>
      <c r="B24">
        <v>101</v>
      </c>
    </row>
    <row r="25" spans="1:2" ht="15.75" customHeight="1" x14ac:dyDescent="0.25">
      <c r="A25" s="57">
        <v>42675</v>
      </c>
      <c r="B25">
        <v>43</v>
      </c>
    </row>
    <row r="26" spans="1:2" ht="15.75" customHeight="1" x14ac:dyDescent="0.25">
      <c r="A26" s="57">
        <v>42705</v>
      </c>
      <c r="B26">
        <v>18</v>
      </c>
    </row>
    <row r="27" spans="1:2" ht="15.75" customHeight="1" x14ac:dyDescent="0.25">
      <c r="A27" s="57">
        <v>42736</v>
      </c>
      <c r="B27">
        <v>60</v>
      </c>
    </row>
    <row r="28" spans="1:2" ht="15.75" customHeight="1" x14ac:dyDescent="0.25">
      <c r="A28" s="57">
        <v>42767</v>
      </c>
      <c r="B28">
        <v>49</v>
      </c>
    </row>
    <row r="29" spans="1:2" ht="15.75" customHeight="1" x14ac:dyDescent="0.25">
      <c r="A29" s="57">
        <v>42795</v>
      </c>
      <c r="B29">
        <v>94</v>
      </c>
    </row>
    <row r="30" spans="1:2" ht="15.75" customHeight="1" x14ac:dyDescent="0.25">
      <c r="A30" s="57">
        <v>42826</v>
      </c>
      <c r="B30">
        <v>82</v>
      </c>
    </row>
    <row r="31" spans="1:2" ht="15.75" customHeight="1" x14ac:dyDescent="0.25">
      <c r="A31" s="57">
        <v>42856</v>
      </c>
      <c r="B31">
        <v>55</v>
      </c>
    </row>
    <row r="32" spans="1:2" ht="15.75" customHeight="1" x14ac:dyDescent="0.25">
      <c r="A32" s="57">
        <v>42887</v>
      </c>
      <c r="B32">
        <v>86</v>
      </c>
    </row>
    <row r="33" spans="1:2" ht="15.75" customHeight="1" x14ac:dyDescent="0.25">
      <c r="A33" s="57">
        <v>42917</v>
      </c>
      <c r="B33">
        <v>116</v>
      </c>
    </row>
    <row r="34" spans="1:2" ht="15.75" customHeight="1" x14ac:dyDescent="0.25">
      <c r="A34" s="57">
        <v>42948</v>
      </c>
      <c r="B34">
        <v>70</v>
      </c>
    </row>
    <row r="35" spans="1:2" ht="15.75" customHeight="1" x14ac:dyDescent="0.25">
      <c r="A35" s="57">
        <v>42979</v>
      </c>
      <c r="B35">
        <v>70</v>
      </c>
    </row>
    <row r="36" spans="1:2" ht="15.75" customHeight="1" x14ac:dyDescent="0.25">
      <c r="A36" s="57">
        <v>43009</v>
      </c>
      <c r="B36">
        <v>126</v>
      </c>
    </row>
    <row r="37" spans="1:2" ht="15.75" customHeight="1" x14ac:dyDescent="0.25">
      <c r="A37" s="57">
        <v>43040</v>
      </c>
      <c r="B37">
        <v>136</v>
      </c>
    </row>
    <row r="38" spans="1:2" ht="15.75" customHeight="1" x14ac:dyDescent="0.25">
      <c r="A38" s="57">
        <v>43070</v>
      </c>
      <c r="B38">
        <v>176</v>
      </c>
    </row>
    <row r="39" spans="1:2" ht="15.75" customHeight="1" x14ac:dyDescent="0.25">
      <c r="A39" s="55" t="s">
        <v>8</v>
      </c>
      <c r="B39">
        <f>SUM(B3:B38)</f>
        <v>6512</v>
      </c>
    </row>
    <row r="40" spans="1:2" ht="15.75" customHeight="1" x14ac:dyDescent="0.25"/>
    <row r="41" spans="1:2" ht="15.75" customHeight="1" x14ac:dyDescent="0.25"/>
    <row r="42" spans="1:2" ht="15.75" customHeight="1" x14ac:dyDescent="0.25"/>
    <row r="43" spans="1:2" ht="15.75" customHeight="1" x14ac:dyDescent="0.25"/>
    <row r="44" spans="1:2" ht="15.75" customHeight="1" x14ac:dyDescent="0.25"/>
    <row r="45" spans="1:2" ht="15.75" customHeight="1" x14ac:dyDescent="0.25"/>
    <row r="46" spans="1:2" ht="15.75" customHeight="1" x14ac:dyDescent="0.25"/>
    <row r="47" spans="1:2" ht="15.75" customHeight="1" x14ac:dyDescent="0.25"/>
    <row r="48" spans="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
  <sheetViews>
    <sheetView tabSelected="1" workbookViewId="0">
      <selection activeCell="E3" sqref="E3"/>
    </sheetView>
  </sheetViews>
  <sheetFormatPr defaultColWidth="12.625" defaultRowHeight="15" customHeight="1" x14ac:dyDescent="0.25"/>
  <cols>
    <col min="1" max="11" width="11" customWidth="1"/>
  </cols>
  <sheetData>
    <row r="1" spans="1:5" ht="15.75" customHeight="1" x14ac:dyDescent="0.25">
      <c r="A1" s="9" t="s">
        <v>9</v>
      </c>
    </row>
    <row r="2" spans="1:5" ht="15.75" customHeight="1" x14ac:dyDescent="0.25"/>
    <row r="3" spans="1:5" ht="15.75" x14ac:dyDescent="0.25">
      <c r="A3" s="10" t="s">
        <v>10</v>
      </c>
      <c r="B3" s="11" t="s">
        <v>11</v>
      </c>
      <c r="C3" s="11" t="s">
        <v>3</v>
      </c>
      <c r="D3" s="11" t="s">
        <v>5</v>
      </c>
      <c r="E3" s="11" t="s">
        <v>8</v>
      </c>
    </row>
    <row r="4" spans="1:5" ht="15.75" customHeight="1" x14ac:dyDescent="0.25">
      <c r="A4" s="4">
        <v>42005</v>
      </c>
      <c r="B4" s="5">
        <v>179</v>
      </c>
      <c r="C4" s="5">
        <v>58</v>
      </c>
      <c r="D4" s="5">
        <v>18</v>
      </c>
      <c r="E4" s="5">
        <v>255</v>
      </c>
    </row>
    <row r="5" spans="1:5" ht="15.75" customHeight="1" x14ac:dyDescent="0.25">
      <c r="A5" s="4">
        <v>42036</v>
      </c>
      <c r="B5" s="5">
        <v>146.22999999999999</v>
      </c>
      <c r="C5" s="5">
        <v>51.98</v>
      </c>
      <c r="D5" s="5">
        <v>17.170000000000002</v>
      </c>
      <c r="E5" s="5">
        <v>215.38</v>
      </c>
    </row>
    <row r="6" spans="1:5" ht="15.75" customHeight="1" x14ac:dyDescent="0.25">
      <c r="A6" s="4">
        <v>42064</v>
      </c>
      <c r="B6" s="5">
        <v>157.47</v>
      </c>
      <c r="C6" s="5">
        <v>53.43</v>
      </c>
      <c r="D6" s="5">
        <v>20.54</v>
      </c>
      <c r="E6" s="5">
        <v>231.44</v>
      </c>
    </row>
    <row r="7" spans="1:5" ht="15.75" customHeight="1" x14ac:dyDescent="0.25">
      <c r="A7" s="4">
        <v>42095</v>
      </c>
      <c r="B7" s="5">
        <v>167.97</v>
      </c>
      <c r="C7" s="5">
        <v>54.32</v>
      </c>
      <c r="D7" s="5">
        <v>16.75</v>
      </c>
      <c r="E7" s="5">
        <v>239.03</v>
      </c>
    </row>
    <row r="8" spans="1:5" ht="15.75" customHeight="1" x14ac:dyDescent="0.25">
      <c r="A8" s="4">
        <v>42125</v>
      </c>
      <c r="B8" s="5">
        <v>175.1</v>
      </c>
      <c r="C8" s="5">
        <v>53.59</v>
      </c>
      <c r="D8" s="5">
        <v>16.46</v>
      </c>
      <c r="E8" s="5">
        <v>245.14</v>
      </c>
    </row>
    <row r="9" spans="1:5" ht="15.75" customHeight="1" x14ac:dyDescent="0.25">
      <c r="A9" s="4">
        <v>42156</v>
      </c>
      <c r="B9" s="5">
        <v>164.3</v>
      </c>
      <c r="C9" s="5">
        <v>52.98</v>
      </c>
      <c r="D9" s="5">
        <v>19.05</v>
      </c>
      <c r="E9" s="5">
        <v>236.33</v>
      </c>
    </row>
    <row r="10" spans="1:5" ht="15.75" customHeight="1" x14ac:dyDescent="0.25">
      <c r="A10" s="4">
        <v>42186</v>
      </c>
      <c r="B10" s="5">
        <v>177.61</v>
      </c>
      <c r="C10" s="5">
        <v>54.71</v>
      </c>
      <c r="D10" s="5">
        <v>22.91</v>
      </c>
      <c r="E10" s="5">
        <v>3.49</v>
      </c>
    </row>
    <row r="11" spans="1:5" ht="15.75" customHeight="1" x14ac:dyDescent="0.25">
      <c r="A11" s="4">
        <v>42217</v>
      </c>
      <c r="B11" s="5">
        <v>169.45</v>
      </c>
      <c r="C11" s="5">
        <v>48.85</v>
      </c>
      <c r="D11" s="5">
        <v>22.72</v>
      </c>
      <c r="E11" s="5">
        <v>241.02</v>
      </c>
    </row>
    <row r="12" spans="1:5" ht="15.75" customHeight="1" x14ac:dyDescent="0.25">
      <c r="A12" s="4">
        <v>42248</v>
      </c>
      <c r="B12" s="5">
        <v>172.71</v>
      </c>
      <c r="C12" s="5">
        <v>48.79</v>
      </c>
      <c r="D12" s="5">
        <v>24.11</v>
      </c>
      <c r="E12" s="5">
        <v>245.61</v>
      </c>
    </row>
    <row r="13" spans="1:5" ht="15.75" customHeight="1" x14ac:dyDescent="0.25">
      <c r="A13" s="4">
        <v>42278</v>
      </c>
      <c r="B13" s="5">
        <v>173.75</v>
      </c>
      <c r="C13" s="5">
        <v>50.56</v>
      </c>
      <c r="D13" s="5">
        <v>20.71</v>
      </c>
      <c r="E13" s="5">
        <v>245.02</v>
      </c>
    </row>
    <row r="14" spans="1:5" ht="15.75" customHeight="1" x14ac:dyDescent="0.25">
      <c r="A14" s="4">
        <v>42309</v>
      </c>
      <c r="B14" s="5">
        <v>174.09</v>
      </c>
      <c r="C14" s="5">
        <v>51.72</v>
      </c>
      <c r="D14" s="5">
        <v>21.41</v>
      </c>
      <c r="E14" s="5">
        <v>247.22</v>
      </c>
    </row>
    <row r="15" spans="1:5" ht="15.75" customHeight="1" x14ac:dyDescent="0.25">
      <c r="A15" s="4">
        <v>42339</v>
      </c>
      <c r="B15" s="5">
        <v>158.18</v>
      </c>
      <c r="C15" s="5">
        <v>49.55</v>
      </c>
      <c r="D15" s="5">
        <v>22.13</v>
      </c>
      <c r="E15" s="5">
        <v>229.85</v>
      </c>
    </row>
    <row r="16" spans="1:5" ht="15.75" customHeight="1" x14ac:dyDescent="0.25">
      <c r="A16" s="4">
        <v>42370</v>
      </c>
      <c r="B16" s="5">
        <v>173.76</v>
      </c>
      <c r="C16" s="5">
        <v>49.79</v>
      </c>
      <c r="D16" s="5">
        <v>24.37</v>
      </c>
      <c r="E16" s="5">
        <v>247.93</v>
      </c>
    </row>
    <row r="17" spans="1:5" ht="15.75" customHeight="1" x14ac:dyDescent="0.25">
      <c r="A17" s="4">
        <v>42401</v>
      </c>
      <c r="B17" s="5">
        <v>151.53</v>
      </c>
      <c r="C17" s="5">
        <v>48.22</v>
      </c>
      <c r="D17" s="5">
        <v>18.989999999999998</v>
      </c>
      <c r="E17" s="5">
        <v>218.74</v>
      </c>
    </row>
    <row r="18" spans="1:5" ht="15.75" customHeight="1" x14ac:dyDescent="0.25">
      <c r="A18" s="4">
        <v>42430</v>
      </c>
      <c r="B18" s="5">
        <v>154.87</v>
      </c>
      <c r="C18" s="5">
        <v>52.71</v>
      </c>
      <c r="D18" s="5">
        <v>13.09</v>
      </c>
      <c r="E18" s="5">
        <v>220.67</v>
      </c>
    </row>
    <row r="19" spans="1:5" ht="15.75" customHeight="1" x14ac:dyDescent="0.25">
      <c r="A19" s="4">
        <v>42461</v>
      </c>
      <c r="B19" s="5">
        <v>162.4</v>
      </c>
      <c r="C19" s="5">
        <v>54.3</v>
      </c>
      <c r="D19" s="5">
        <v>11.7</v>
      </c>
      <c r="E19" s="5">
        <v>228.4</v>
      </c>
    </row>
    <row r="20" spans="1:5" ht="15.75" customHeight="1" x14ac:dyDescent="0.25">
      <c r="A20" s="4">
        <v>42491</v>
      </c>
      <c r="B20" s="5">
        <v>158.6</v>
      </c>
      <c r="C20" s="5">
        <v>53.5</v>
      </c>
      <c r="D20" s="5">
        <v>14.8</v>
      </c>
      <c r="E20" s="5">
        <v>226.9</v>
      </c>
    </row>
    <row r="21" spans="1:5" ht="15.75" customHeight="1" x14ac:dyDescent="0.25">
      <c r="A21" s="4">
        <v>42522</v>
      </c>
      <c r="B21" s="5">
        <v>148.69999999999999</v>
      </c>
      <c r="C21" s="5">
        <v>53.9</v>
      </c>
      <c r="D21" s="5">
        <v>14</v>
      </c>
      <c r="E21" s="5">
        <v>216.6</v>
      </c>
    </row>
    <row r="22" spans="1:5" ht="15.75" customHeight="1" x14ac:dyDescent="0.25">
      <c r="A22" s="4">
        <v>42552</v>
      </c>
      <c r="B22" s="5">
        <v>139.58000000000001</v>
      </c>
      <c r="C22" s="5">
        <v>54.64</v>
      </c>
      <c r="D22" s="5">
        <v>17.7</v>
      </c>
      <c r="E22" s="5">
        <v>211.93</v>
      </c>
    </row>
    <row r="23" spans="1:5" ht="15.75" customHeight="1" x14ac:dyDescent="0.25">
      <c r="A23" s="4">
        <v>42583</v>
      </c>
      <c r="B23" s="5">
        <v>98.9</v>
      </c>
      <c r="C23" s="5">
        <v>57.94</v>
      </c>
      <c r="D23" s="5">
        <v>17.059999999999999</v>
      </c>
      <c r="E23" s="5">
        <v>173.9</v>
      </c>
    </row>
    <row r="24" spans="1:5" ht="15.75" customHeight="1" x14ac:dyDescent="0.25">
      <c r="A24" s="4">
        <v>42614</v>
      </c>
      <c r="B24" s="5">
        <v>132.6</v>
      </c>
      <c r="C24" s="5">
        <v>54.9</v>
      </c>
      <c r="D24" s="5">
        <v>17.399999999999999</v>
      </c>
      <c r="E24" s="5">
        <v>204.9</v>
      </c>
    </row>
    <row r="25" spans="1:5" ht="15.75" customHeight="1" x14ac:dyDescent="0.25">
      <c r="A25" s="4">
        <v>42644</v>
      </c>
      <c r="B25" s="5">
        <v>144.80000000000001</v>
      </c>
      <c r="C25" s="5">
        <v>56.5</v>
      </c>
      <c r="D25" s="5">
        <v>18.3</v>
      </c>
      <c r="E25" s="5">
        <v>219.6</v>
      </c>
    </row>
    <row r="26" spans="1:5" ht="15.75" customHeight="1" x14ac:dyDescent="0.25">
      <c r="A26" s="4">
        <v>42675</v>
      </c>
      <c r="B26" s="5">
        <v>158.66</v>
      </c>
      <c r="C26" s="5">
        <v>52.89</v>
      </c>
      <c r="D26" s="5">
        <v>17.350000000000001</v>
      </c>
      <c r="E26" s="5">
        <v>228.9</v>
      </c>
    </row>
    <row r="27" spans="1:5" ht="15.75" customHeight="1" x14ac:dyDescent="0.25">
      <c r="A27" s="4">
        <v>42705</v>
      </c>
      <c r="B27" s="5">
        <v>157</v>
      </c>
      <c r="C27" s="5">
        <v>45.7</v>
      </c>
      <c r="D27" s="5">
        <v>17.420000000000002</v>
      </c>
      <c r="E27" s="5">
        <v>220.13</v>
      </c>
    </row>
    <row r="28" spans="1:5" ht="15.75" customHeight="1" x14ac:dyDescent="0.25">
      <c r="A28" s="4">
        <v>42736</v>
      </c>
      <c r="B28" s="5">
        <v>159.62</v>
      </c>
      <c r="C28" s="5">
        <v>55.79</v>
      </c>
      <c r="D28" s="5">
        <v>15.85</v>
      </c>
      <c r="E28" s="5">
        <v>231.26</v>
      </c>
    </row>
    <row r="29" spans="1:5" ht="15.75" customHeight="1" x14ac:dyDescent="0.25">
      <c r="A29" s="4">
        <v>42736</v>
      </c>
      <c r="B29" s="5">
        <v>159.62</v>
      </c>
      <c r="C29" s="5">
        <v>55.79</v>
      </c>
      <c r="D29" s="5">
        <v>15.85</v>
      </c>
      <c r="E29" s="5">
        <v>231.26</v>
      </c>
    </row>
    <row r="30" spans="1:5" ht="15.75" customHeight="1" x14ac:dyDescent="0.25">
      <c r="A30" s="4">
        <v>42767</v>
      </c>
      <c r="B30" s="5">
        <v>138.62</v>
      </c>
      <c r="C30" s="5">
        <v>49.4</v>
      </c>
      <c r="D30" s="5">
        <v>15.11</v>
      </c>
      <c r="E30" s="5">
        <v>203.14</v>
      </c>
    </row>
    <row r="31" spans="1:5" ht="15.75" customHeight="1" x14ac:dyDescent="0.25">
      <c r="A31" s="4">
        <v>42795</v>
      </c>
      <c r="B31" s="5">
        <v>160.03</v>
      </c>
      <c r="C31" s="5">
        <v>51.64</v>
      </c>
      <c r="D31" s="5">
        <v>15.24</v>
      </c>
      <c r="E31" s="5">
        <v>226.91</v>
      </c>
    </row>
    <row r="32" spans="1:5" ht="15.75" customHeight="1" x14ac:dyDescent="0.25">
      <c r="A32" s="4">
        <v>42826</v>
      </c>
      <c r="B32" s="5">
        <v>174.78</v>
      </c>
      <c r="C32" s="5">
        <v>52.75</v>
      </c>
      <c r="D32" s="5">
        <v>14.8</v>
      </c>
      <c r="E32" s="5">
        <v>242.32</v>
      </c>
    </row>
    <row r="33" spans="1:5" ht="15.75" customHeight="1" x14ac:dyDescent="0.25">
      <c r="A33" s="4">
        <v>42856</v>
      </c>
      <c r="B33" s="5">
        <v>172.22</v>
      </c>
      <c r="C33" s="5">
        <v>54.3</v>
      </c>
      <c r="D33" s="5">
        <v>16.18</v>
      </c>
      <c r="E33" s="5">
        <v>242.7</v>
      </c>
    </row>
    <row r="34" spans="1:5" ht="15.75" customHeight="1" x14ac:dyDescent="0.25">
      <c r="A34" s="4">
        <v>42887</v>
      </c>
      <c r="B34" s="5">
        <v>152.47</v>
      </c>
      <c r="C34" s="5">
        <v>53.77</v>
      </c>
      <c r="D34" s="5">
        <v>20.91</v>
      </c>
      <c r="E34" s="5">
        <v>227.15</v>
      </c>
    </row>
    <row r="35" spans="1:5" ht="15.75" customHeight="1" x14ac:dyDescent="0.25">
      <c r="A35" s="4">
        <v>42917</v>
      </c>
      <c r="B35" s="5">
        <v>164.32</v>
      </c>
      <c r="C35" s="5">
        <v>56.68</v>
      </c>
      <c r="D35" s="5">
        <v>24.66</v>
      </c>
      <c r="E35" s="5">
        <v>245.66</v>
      </c>
    </row>
    <row r="36" spans="1:5" ht="15.75" customHeight="1" x14ac:dyDescent="0.25">
      <c r="A36" s="4">
        <v>42948</v>
      </c>
      <c r="B36" s="5">
        <v>163.63</v>
      </c>
      <c r="C36" s="5">
        <v>53.25</v>
      </c>
      <c r="D36" s="5">
        <v>22.15</v>
      </c>
      <c r="E36" s="5">
        <v>239.03</v>
      </c>
    </row>
    <row r="37" spans="1:5" ht="15.75" customHeight="1" x14ac:dyDescent="0.25">
      <c r="A37" s="4">
        <v>42979</v>
      </c>
      <c r="B37" s="5">
        <v>153.36000000000001</v>
      </c>
      <c r="C37" s="5">
        <v>50.92</v>
      </c>
      <c r="D37" s="5">
        <v>18.64</v>
      </c>
      <c r="E37" s="5">
        <v>222.92</v>
      </c>
    </row>
    <row r="38" spans="1:5" ht="15.75" customHeight="1" x14ac:dyDescent="0.25">
      <c r="A38" s="4">
        <v>43009</v>
      </c>
      <c r="B38" s="5">
        <v>178.64</v>
      </c>
      <c r="C38" s="5">
        <v>54.92</v>
      </c>
      <c r="D38" s="5">
        <v>19.850000000000001</v>
      </c>
      <c r="E38" s="5">
        <v>253.41</v>
      </c>
    </row>
    <row r="39" spans="1:5" ht="15.75" customHeight="1" x14ac:dyDescent="0.25">
      <c r="A39" s="4">
        <v>43040</v>
      </c>
      <c r="B39" s="5">
        <v>164.29</v>
      </c>
      <c r="C39" s="5">
        <v>50.48</v>
      </c>
      <c r="D39" s="5">
        <v>22.21</v>
      </c>
      <c r="E39" s="5">
        <v>236.97</v>
      </c>
    </row>
    <row r="40" spans="1:5" ht="15.75" customHeight="1" x14ac:dyDescent="0.25">
      <c r="A40" s="4">
        <v>43070</v>
      </c>
      <c r="B40" s="5">
        <v>163.80000000000001</v>
      </c>
      <c r="C40" s="5">
        <v>51.05</v>
      </c>
      <c r="D40" s="5">
        <v>19.23</v>
      </c>
      <c r="E40" s="5">
        <v>234.08</v>
      </c>
    </row>
    <row r="41" spans="1:5" ht="15.75" customHeight="1" x14ac:dyDescent="0.25"/>
    <row r="42" spans="1:5" ht="15.75" customHeight="1" x14ac:dyDescent="0.25"/>
    <row r="43" spans="1:5" ht="15.75" customHeight="1" x14ac:dyDescent="0.25"/>
    <row r="44" spans="1:5" ht="15.75" customHeight="1" x14ac:dyDescent="0.25"/>
    <row r="45" spans="1:5" ht="15.75" customHeight="1" x14ac:dyDescent="0.25"/>
    <row r="46" spans="1:5" ht="15.75" customHeight="1" x14ac:dyDescent="0.25"/>
    <row r="47" spans="1:5" ht="15.75" customHeight="1" x14ac:dyDescent="0.25"/>
    <row r="48" spans="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0"/>
  <sheetViews>
    <sheetView tabSelected="1" workbookViewId="0">
      <selection activeCell="E3" sqref="E3"/>
    </sheetView>
  </sheetViews>
  <sheetFormatPr defaultColWidth="12.625" defaultRowHeight="15" customHeight="1" x14ac:dyDescent="0.25"/>
  <cols>
    <col min="1" max="11" width="11" customWidth="1"/>
  </cols>
  <sheetData>
    <row r="1" spans="1:10" ht="15.75" customHeight="1" x14ac:dyDescent="0.25">
      <c r="A1" s="12" t="s">
        <v>12</v>
      </c>
    </row>
    <row r="2" spans="1:10" ht="15.75" customHeight="1" x14ac:dyDescent="0.25"/>
    <row r="3" spans="1:10" ht="15.75" x14ac:dyDescent="0.25">
      <c r="A3" s="13"/>
      <c r="B3" s="61" t="s">
        <v>13</v>
      </c>
      <c r="C3" s="62"/>
      <c r="D3" s="62"/>
      <c r="E3" s="62"/>
      <c r="F3" s="62"/>
      <c r="G3" s="63"/>
      <c r="H3" s="64" t="s">
        <v>14</v>
      </c>
      <c r="I3" s="64" t="s">
        <v>4</v>
      </c>
      <c r="J3" s="64" t="s">
        <v>15</v>
      </c>
    </row>
    <row r="4" spans="1:10" ht="15.75" x14ac:dyDescent="0.25">
      <c r="A4" s="14"/>
      <c r="B4" s="64" t="s">
        <v>16</v>
      </c>
      <c r="C4" s="64" t="s">
        <v>17</v>
      </c>
      <c r="D4" s="61" t="s">
        <v>18</v>
      </c>
      <c r="E4" s="62"/>
      <c r="F4" s="63"/>
      <c r="G4" s="64" t="s">
        <v>19</v>
      </c>
      <c r="H4" s="65"/>
      <c r="I4" s="65"/>
      <c r="J4" s="65"/>
    </row>
    <row r="5" spans="1:10" ht="25.5" x14ac:dyDescent="0.25">
      <c r="A5" s="14"/>
      <c r="B5" s="66"/>
      <c r="C5" s="66"/>
      <c r="D5" s="15" t="s">
        <v>20</v>
      </c>
      <c r="E5" s="15" t="s">
        <v>21</v>
      </c>
      <c r="F5" s="15" t="s">
        <v>22</v>
      </c>
      <c r="G5" s="66"/>
      <c r="H5" s="66"/>
      <c r="I5" s="66"/>
      <c r="J5" s="66"/>
    </row>
    <row r="6" spans="1:10" ht="15.75" customHeight="1" x14ac:dyDescent="0.25">
      <c r="A6" s="16">
        <v>42005</v>
      </c>
      <c r="B6" s="15">
        <v>6.6</v>
      </c>
      <c r="C6" s="15">
        <v>0.41</v>
      </c>
      <c r="D6" s="15">
        <v>6.65</v>
      </c>
      <c r="E6" s="15">
        <v>13.56</v>
      </c>
      <c r="F6" s="15">
        <v>20.21</v>
      </c>
      <c r="G6" s="15">
        <v>27.22</v>
      </c>
      <c r="H6" s="15">
        <v>40.15</v>
      </c>
      <c r="I6" s="15">
        <v>1.29</v>
      </c>
      <c r="J6" s="15">
        <v>68.66</v>
      </c>
    </row>
    <row r="7" spans="1:10" ht="15.75" customHeight="1" x14ac:dyDescent="0.25">
      <c r="A7" s="16">
        <v>42036</v>
      </c>
      <c r="B7" s="15">
        <v>5</v>
      </c>
      <c r="C7" s="15">
        <v>0.26</v>
      </c>
      <c r="D7" s="15">
        <v>6.54</v>
      </c>
      <c r="E7" s="15">
        <v>14.61</v>
      </c>
      <c r="F7" s="15">
        <v>21.15</v>
      </c>
      <c r="G7" s="15">
        <v>26.4</v>
      </c>
      <c r="H7" s="15">
        <v>37.71</v>
      </c>
      <c r="I7" s="15">
        <v>1.05</v>
      </c>
      <c r="J7" s="15">
        <v>65.17</v>
      </c>
    </row>
    <row r="8" spans="1:10" ht="15.75" customHeight="1" x14ac:dyDescent="0.25">
      <c r="A8" s="16">
        <v>42064</v>
      </c>
      <c r="B8" s="15">
        <v>2.2999999999999998</v>
      </c>
      <c r="C8" s="15">
        <v>1.3</v>
      </c>
      <c r="D8" s="15">
        <v>6.07</v>
      </c>
      <c r="E8" s="15">
        <v>14.06</v>
      </c>
      <c r="F8" s="15">
        <v>20.13</v>
      </c>
      <c r="G8" s="15">
        <v>23.73</v>
      </c>
      <c r="H8" s="15">
        <v>37.74</v>
      </c>
      <c r="I8" s="15">
        <v>1.21</v>
      </c>
      <c r="J8" s="15">
        <v>62.68</v>
      </c>
    </row>
    <row r="9" spans="1:10" ht="15.75" customHeight="1" x14ac:dyDescent="0.25">
      <c r="A9" s="16">
        <v>42095</v>
      </c>
      <c r="B9" s="15">
        <v>4.75</v>
      </c>
      <c r="C9" s="15">
        <v>0.05</v>
      </c>
      <c r="D9" s="15">
        <v>5.12</v>
      </c>
      <c r="E9" s="15">
        <v>11.17</v>
      </c>
      <c r="F9" s="15">
        <v>16.29</v>
      </c>
      <c r="G9" s="15">
        <v>21.1</v>
      </c>
      <c r="H9" s="15">
        <v>40.590000000000003</v>
      </c>
      <c r="I9" s="15">
        <v>2.2999999999999998</v>
      </c>
      <c r="J9" s="15">
        <v>63.99</v>
      </c>
    </row>
    <row r="10" spans="1:10" ht="15.75" customHeight="1" x14ac:dyDescent="0.25">
      <c r="A10" s="16">
        <v>42125</v>
      </c>
      <c r="B10" s="15">
        <v>4.8600000000000003</v>
      </c>
      <c r="C10" s="15">
        <v>1.45</v>
      </c>
      <c r="D10" s="15">
        <v>3.94</v>
      </c>
      <c r="E10" s="15">
        <v>3.49</v>
      </c>
      <c r="F10" s="15">
        <v>16.23</v>
      </c>
      <c r="G10" s="15">
        <v>22.54</v>
      </c>
      <c r="H10" s="15">
        <v>36.79</v>
      </c>
      <c r="I10" s="15">
        <v>2.39</v>
      </c>
      <c r="J10" s="15">
        <v>61.72</v>
      </c>
    </row>
    <row r="11" spans="1:10" ht="15.75" customHeight="1" x14ac:dyDescent="0.25">
      <c r="A11" s="16">
        <v>42156</v>
      </c>
      <c r="B11" s="15">
        <v>3.27</v>
      </c>
      <c r="C11" s="15">
        <v>0.55000000000000004</v>
      </c>
      <c r="D11" s="15">
        <v>5.0199999999999996</v>
      </c>
      <c r="E11" s="15">
        <v>11.19</v>
      </c>
      <c r="F11" s="15">
        <v>16.22</v>
      </c>
      <c r="G11" s="15">
        <v>20.03</v>
      </c>
      <c r="H11" s="15">
        <v>37.76</v>
      </c>
      <c r="I11" s="15">
        <v>1.78</v>
      </c>
      <c r="J11" s="15">
        <v>59.57</v>
      </c>
    </row>
    <row r="12" spans="1:10" ht="15.75" customHeight="1" x14ac:dyDescent="0.25">
      <c r="A12" s="16">
        <v>42186</v>
      </c>
      <c r="B12" s="15">
        <v>7.81</v>
      </c>
      <c r="C12" s="15">
        <v>0</v>
      </c>
      <c r="D12" s="15">
        <v>1.92</v>
      </c>
      <c r="E12" s="15">
        <v>15.49</v>
      </c>
      <c r="F12" s="15">
        <v>17.41</v>
      </c>
      <c r="G12" s="15">
        <v>25.22</v>
      </c>
      <c r="H12" s="15">
        <v>38.380000000000003</v>
      </c>
      <c r="I12" s="15">
        <v>1.26</v>
      </c>
      <c r="J12" s="15">
        <v>64.86</v>
      </c>
    </row>
    <row r="13" spans="1:10" ht="15.75" customHeight="1" x14ac:dyDescent="0.25">
      <c r="A13" s="16">
        <v>42217</v>
      </c>
      <c r="B13" s="15">
        <v>6.69</v>
      </c>
      <c r="C13" s="15">
        <v>0.48</v>
      </c>
      <c r="D13" s="15">
        <v>3.39</v>
      </c>
      <c r="E13" s="15">
        <v>10.9</v>
      </c>
      <c r="F13" s="15">
        <v>14.3</v>
      </c>
      <c r="G13" s="15">
        <v>21.47</v>
      </c>
      <c r="H13" s="15">
        <v>42.39</v>
      </c>
      <c r="I13" s="15">
        <v>2.27</v>
      </c>
      <c r="J13" s="15">
        <v>66.14</v>
      </c>
    </row>
    <row r="14" spans="1:10" ht="15.75" customHeight="1" x14ac:dyDescent="0.25">
      <c r="A14" s="16">
        <v>42248</v>
      </c>
      <c r="B14" s="15">
        <v>2.5</v>
      </c>
      <c r="C14" s="15">
        <v>0</v>
      </c>
      <c r="D14" s="15">
        <v>6.93</v>
      </c>
      <c r="E14" s="15">
        <v>13.52</v>
      </c>
      <c r="F14" s="15">
        <v>20.440000000000001</v>
      </c>
      <c r="G14" s="15">
        <v>22.95</v>
      </c>
      <c r="H14" s="15">
        <v>41.13</v>
      </c>
      <c r="I14" s="15">
        <v>2.08</v>
      </c>
      <c r="J14" s="15">
        <v>66.16</v>
      </c>
    </row>
    <row r="15" spans="1:10" ht="15.75" customHeight="1" x14ac:dyDescent="0.25">
      <c r="A15" s="16">
        <v>42278</v>
      </c>
      <c r="B15" s="15">
        <v>6.09</v>
      </c>
      <c r="C15" s="15">
        <v>0.7</v>
      </c>
      <c r="D15" s="15">
        <v>6.17</v>
      </c>
      <c r="E15" s="15">
        <v>12.07</v>
      </c>
      <c r="F15" s="15">
        <v>18.239999999999998</v>
      </c>
      <c r="G15" s="15">
        <v>25.03</v>
      </c>
      <c r="H15" s="15">
        <v>42.77</v>
      </c>
      <c r="I15" s="15">
        <v>2.5099999999999998</v>
      </c>
      <c r="J15" s="15">
        <v>70.31</v>
      </c>
    </row>
    <row r="16" spans="1:10" ht="15.75" customHeight="1" x14ac:dyDescent="0.25">
      <c r="A16" s="16">
        <v>42309</v>
      </c>
      <c r="B16" s="15">
        <v>3.77</v>
      </c>
      <c r="C16" s="15">
        <v>0.15</v>
      </c>
      <c r="D16" s="15">
        <v>3.73</v>
      </c>
      <c r="E16" s="15">
        <v>11.32</v>
      </c>
      <c r="F16" s="15">
        <v>15.05</v>
      </c>
      <c r="G16" s="15">
        <v>18.97</v>
      </c>
      <c r="H16" s="15">
        <v>45.12</v>
      </c>
      <c r="I16" s="15">
        <v>1.39</v>
      </c>
      <c r="J16" s="15">
        <v>65.48</v>
      </c>
    </row>
    <row r="17" spans="1:10" ht="15.75" customHeight="1" x14ac:dyDescent="0.25">
      <c r="A17" s="16">
        <v>42339</v>
      </c>
      <c r="B17" s="15">
        <v>2.74</v>
      </c>
      <c r="C17" s="15">
        <v>1.45</v>
      </c>
      <c r="D17" s="15">
        <v>5.18</v>
      </c>
      <c r="E17" s="15">
        <v>13.04</v>
      </c>
      <c r="F17" s="15">
        <v>18.21</v>
      </c>
      <c r="G17" s="15">
        <v>22.4</v>
      </c>
      <c r="H17" s="15">
        <v>42.28</v>
      </c>
      <c r="I17" s="15">
        <v>1.28</v>
      </c>
      <c r="J17" s="15">
        <v>65.95</v>
      </c>
    </row>
    <row r="18" spans="1:10" ht="15.75" customHeight="1" x14ac:dyDescent="0.25">
      <c r="A18" s="16">
        <v>42370</v>
      </c>
      <c r="B18" s="15">
        <v>6.1</v>
      </c>
      <c r="C18" s="15">
        <v>1</v>
      </c>
      <c r="D18" s="15">
        <v>5.38</v>
      </c>
      <c r="E18" s="15">
        <v>11.3</v>
      </c>
      <c r="F18" s="15">
        <v>16.690000000000001</v>
      </c>
      <c r="G18" s="15">
        <v>23.79</v>
      </c>
      <c r="H18" s="15">
        <v>41.76</v>
      </c>
      <c r="I18" s="15">
        <v>2.0499999999999998</v>
      </c>
      <c r="J18" s="15">
        <v>67.59</v>
      </c>
    </row>
    <row r="19" spans="1:10" ht="15.75" customHeight="1" x14ac:dyDescent="0.25">
      <c r="A19" s="16">
        <v>42401</v>
      </c>
      <c r="B19" s="15">
        <v>5.33</v>
      </c>
      <c r="C19" s="15">
        <v>1.53</v>
      </c>
      <c r="D19" s="15">
        <v>3.05</v>
      </c>
      <c r="E19" s="15">
        <v>10.27</v>
      </c>
      <c r="F19" s="15">
        <v>13.32</v>
      </c>
      <c r="G19" s="15">
        <v>20.170000000000002</v>
      </c>
      <c r="H19" s="15">
        <v>40.08</v>
      </c>
      <c r="I19" s="15">
        <v>0.99</v>
      </c>
      <c r="J19" s="15">
        <v>61.24</v>
      </c>
    </row>
    <row r="20" spans="1:10" ht="15.75" customHeight="1" x14ac:dyDescent="0.25">
      <c r="A20" s="16">
        <v>42430</v>
      </c>
      <c r="B20" s="15">
        <v>4.22</v>
      </c>
      <c r="C20" s="15">
        <v>0.77</v>
      </c>
      <c r="D20" s="15">
        <v>4.95</v>
      </c>
      <c r="E20" s="15">
        <v>14.19</v>
      </c>
      <c r="F20" s="15">
        <v>19.14</v>
      </c>
      <c r="G20" s="15">
        <v>24.13</v>
      </c>
      <c r="H20" s="15">
        <v>34.44</v>
      </c>
      <c r="I20" s="15">
        <v>1.0900000000000001</v>
      </c>
      <c r="J20" s="15">
        <v>59.67</v>
      </c>
    </row>
    <row r="21" spans="1:10" ht="15.75" customHeight="1" x14ac:dyDescent="0.25">
      <c r="A21" s="16">
        <v>42461</v>
      </c>
      <c r="B21" s="15">
        <v>2.82</v>
      </c>
      <c r="C21" s="15">
        <v>1.3</v>
      </c>
      <c r="D21" s="15">
        <v>2.11</v>
      </c>
      <c r="E21" s="15">
        <v>13.05</v>
      </c>
      <c r="F21" s="15">
        <v>15.16</v>
      </c>
      <c r="G21" s="15">
        <v>19.28</v>
      </c>
      <c r="H21" s="15">
        <v>39.21</v>
      </c>
      <c r="I21" s="15">
        <v>0.97</v>
      </c>
      <c r="J21" s="15">
        <v>59.47</v>
      </c>
    </row>
    <row r="22" spans="1:10" ht="15.75" customHeight="1" x14ac:dyDescent="0.25">
      <c r="A22" s="16">
        <v>42491</v>
      </c>
      <c r="B22" s="15">
        <v>2.0499999999999998</v>
      </c>
      <c r="C22" s="15">
        <v>0.38</v>
      </c>
      <c r="D22" s="15">
        <v>4.3099999999999996</v>
      </c>
      <c r="E22" s="15">
        <v>11.29</v>
      </c>
      <c r="F22" s="15">
        <v>15.6</v>
      </c>
      <c r="G22" s="15">
        <v>18.03</v>
      </c>
      <c r="H22" s="15">
        <v>36.659999999999997</v>
      </c>
      <c r="I22" s="15">
        <v>0.24</v>
      </c>
      <c r="J22" s="15">
        <v>54.93</v>
      </c>
    </row>
    <row r="23" spans="1:10" ht="15.75" customHeight="1" x14ac:dyDescent="0.25">
      <c r="A23" s="16">
        <v>42522</v>
      </c>
      <c r="B23" s="15">
        <v>3.74</v>
      </c>
      <c r="C23" s="15">
        <v>0.5</v>
      </c>
      <c r="D23" s="15">
        <v>3.16</v>
      </c>
      <c r="E23" s="15">
        <v>8.9600000000000009</v>
      </c>
      <c r="F23" s="15">
        <v>12.12</v>
      </c>
      <c r="G23" s="15">
        <v>16.36</v>
      </c>
      <c r="H23" s="15">
        <v>31.74</v>
      </c>
      <c r="I23" s="15">
        <v>1.39</v>
      </c>
      <c r="J23" s="15">
        <v>49.48</v>
      </c>
    </row>
    <row r="24" spans="1:10" ht="15.75" customHeight="1" x14ac:dyDescent="0.25">
      <c r="A24" s="16">
        <v>42552</v>
      </c>
      <c r="B24" s="15">
        <v>3.93</v>
      </c>
      <c r="C24" s="15">
        <v>1.05</v>
      </c>
      <c r="D24" s="15">
        <v>2.1800000000000002</v>
      </c>
      <c r="E24" s="15">
        <v>9.06</v>
      </c>
      <c r="F24" s="15">
        <v>11.24</v>
      </c>
      <c r="G24" s="15">
        <v>16.21</v>
      </c>
      <c r="H24" s="15">
        <v>28.85</v>
      </c>
      <c r="I24" s="15">
        <v>0.98</v>
      </c>
      <c r="J24" s="15">
        <v>46.04</v>
      </c>
    </row>
    <row r="25" spans="1:10" ht="15.75" customHeight="1" x14ac:dyDescent="0.25">
      <c r="A25" s="16">
        <v>42583</v>
      </c>
      <c r="B25" s="15">
        <v>5.13</v>
      </c>
      <c r="C25" s="15">
        <v>0.33</v>
      </c>
      <c r="D25" s="15">
        <v>1.84</v>
      </c>
      <c r="E25" s="15">
        <v>8.98</v>
      </c>
      <c r="F25" s="15">
        <v>10.82</v>
      </c>
      <c r="G25" s="15">
        <v>16.28</v>
      </c>
      <c r="H25" s="15">
        <v>37.14</v>
      </c>
      <c r="I25" s="15">
        <v>0.19</v>
      </c>
      <c r="J25" s="15">
        <v>53.61</v>
      </c>
    </row>
    <row r="26" spans="1:10" ht="15.75" customHeight="1" x14ac:dyDescent="0.25">
      <c r="A26" s="16">
        <v>42614</v>
      </c>
      <c r="B26" s="15">
        <v>4.21</v>
      </c>
      <c r="C26" s="15">
        <v>0.23</v>
      </c>
      <c r="D26" s="15">
        <v>0.45</v>
      </c>
      <c r="E26" s="15">
        <v>5.16</v>
      </c>
      <c r="F26" s="15">
        <v>5.61</v>
      </c>
      <c r="G26" s="15">
        <v>10.050000000000001</v>
      </c>
      <c r="H26" s="15">
        <v>37.28</v>
      </c>
      <c r="I26" s="15">
        <v>1.44</v>
      </c>
      <c r="J26" s="15">
        <v>48.77</v>
      </c>
    </row>
    <row r="27" spans="1:10" ht="15.75" customHeight="1" x14ac:dyDescent="0.25">
      <c r="A27" s="16">
        <v>42644</v>
      </c>
      <c r="B27" s="15">
        <v>4.0199999999999996</v>
      </c>
      <c r="C27" s="15">
        <v>0.19</v>
      </c>
      <c r="D27" s="15">
        <v>1.94</v>
      </c>
      <c r="E27" s="15">
        <v>11.9</v>
      </c>
      <c r="F27" s="15">
        <v>13.84</v>
      </c>
      <c r="G27" s="15">
        <v>18.05</v>
      </c>
      <c r="H27" s="15">
        <v>35.21</v>
      </c>
      <c r="I27" s="15">
        <v>0.13</v>
      </c>
      <c r="J27" s="15">
        <v>53.38</v>
      </c>
    </row>
    <row r="28" spans="1:10" ht="15.75" customHeight="1" x14ac:dyDescent="0.25">
      <c r="A28" s="16">
        <v>42675</v>
      </c>
      <c r="B28" s="15">
        <v>3.92</v>
      </c>
      <c r="C28" s="15">
        <v>2.17</v>
      </c>
      <c r="D28" s="15">
        <v>2.2400000000000002</v>
      </c>
      <c r="E28" s="15">
        <v>13.58</v>
      </c>
      <c r="F28" s="15">
        <v>15.83</v>
      </c>
      <c r="G28" s="15">
        <v>21.92</v>
      </c>
      <c r="H28" s="15">
        <v>42.39</v>
      </c>
      <c r="I28" s="15">
        <v>1.19</v>
      </c>
      <c r="J28" s="15">
        <v>65.5</v>
      </c>
    </row>
    <row r="29" spans="1:10" ht="15.75" customHeight="1" x14ac:dyDescent="0.25">
      <c r="A29" s="16">
        <v>42705</v>
      </c>
      <c r="B29" s="15">
        <v>4.49</v>
      </c>
      <c r="C29" s="15">
        <v>0.77</v>
      </c>
      <c r="D29" s="15">
        <v>1.78</v>
      </c>
      <c r="E29" s="15">
        <v>9.42</v>
      </c>
      <c r="F29" s="15">
        <v>11.2</v>
      </c>
      <c r="G29" s="15">
        <v>16.46</v>
      </c>
      <c r="H29" s="15">
        <v>32.159999999999997</v>
      </c>
      <c r="I29" s="15">
        <v>0.28000000000000003</v>
      </c>
      <c r="J29" s="15">
        <v>48.9</v>
      </c>
    </row>
    <row r="30" spans="1:10" ht="15.75" customHeight="1" x14ac:dyDescent="0.25">
      <c r="A30" s="16">
        <v>42736</v>
      </c>
      <c r="B30" s="15">
        <v>3.53</v>
      </c>
      <c r="C30" s="15">
        <v>0.57999999999999996</v>
      </c>
      <c r="D30" s="15">
        <v>2.85</v>
      </c>
      <c r="E30" s="15">
        <v>8.99</v>
      </c>
      <c r="F30" s="15">
        <v>11.84</v>
      </c>
      <c r="G30" s="15">
        <v>15.95</v>
      </c>
      <c r="H30" s="15">
        <v>36.4</v>
      </c>
      <c r="I30" s="15">
        <v>0.04</v>
      </c>
      <c r="J30" s="15">
        <v>53.36</v>
      </c>
    </row>
    <row r="31" spans="1:10" ht="15.75" customHeight="1" x14ac:dyDescent="0.25">
      <c r="A31" s="16">
        <v>42767</v>
      </c>
      <c r="B31" s="15">
        <v>5.99</v>
      </c>
      <c r="C31" s="15">
        <v>1.69</v>
      </c>
      <c r="D31" s="15">
        <v>4.63</v>
      </c>
      <c r="E31" s="15">
        <v>5.69</v>
      </c>
      <c r="F31" s="15">
        <v>10.32</v>
      </c>
      <c r="G31" s="15">
        <v>18</v>
      </c>
      <c r="H31" s="15">
        <v>30.95</v>
      </c>
      <c r="I31" s="15">
        <v>0.16</v>
      </c>
      <c r="J31" s="15">
        <v>49.11</v>
      </c>
    </row>
    <row r="32" spans="1:10" ht="15.75" customHeight="1" x14ac:dyDescent="0.25">
      <c r="A32" s="16">
        <v>42795</v>
      </c>
      <c r="B32" s="15">
        <v>3.02</v>
      </c>
      <c r="C32" s="15">
        <v>0.14000000000000001</v>
      </c>
      <c r="D32" s="15">
        <v>1.43</v>
      </c>
      <c r="E32" s="15">
        <v>10.93</v>
      </c>
      <c r="F32" s="15">
        <v>12.36</v>
      </c>
      <c r="G32" s="15">
        <v>15.52</v>
      </c>
      <c r="H32" s="15">
        <v>33.74</v>
      </c>
      <c r="I32" s="15">
        <v>0.56000000000000005</v>
      </c>
      <c r="J32" s="15">
        <v>49.81</v>
      </c>
    </row>
    <row r="33" spans="1:10" ht="15.75" customHeight="1" x14ac:dyDescent="0.25">
      <c r="A33" s="16">
        <v>42826</v>
      </c>
      <c r="B33" s="15">
        <v>4.55</v>
      </c>
      <c r="C33" s="15">
        <v>1.41</v>
      </c>
      <c r="D33" s="15">
        <v>2.62</v>
      </c>
      <c r="E33" s="15">
        <v>10.3</v>
      </c>
      <c r="F33" s="15">
        <v>12.92</v>
      </c>
      <c r="G33" s="15">
        <v>18.88</v>
      </c>
      <c r="H33" s="15">
        <v>31.04</v>
      </c>
      <c r="I33" s="15">
        <v>1.27</v>
      </c>
      <c r="J33" s="15">
        <v>51.19</v>
      </c>
    </row>
    <row r="34" spans="1:10" ht="15.75" customHeight="1" x14ac:dyDescent="0.25">
      <c r="A34" s="16">
        <v>42856</v>
      </c>
      <c r="B34" s="15">
        <v>4.84</v>
      </c>
      <c r="C34" s="15">
        <v>0.14000000000000001</v>
      </c>
      <c r="D34" s="15">
        <v>3.48</v>
      </c>
      <c r="E34" s="15">
        <v>12.61</v>
      </c>
      <c r="F34" s="15">
        <v>16.09</v>
      </c>
      <c r="G34" s="15">
        <v>21.07</v>
      </c>
      <c r="H34" s="15">
        <v>39.840000000000003</v>
      </c>
      <c r="I34" s="15">
        <v>0.79</v>
      </c>
      <c r="J34" s="15">
        <v>61.7</v>
      </c>
    </row>
    <row r="35" spans="1:10" ht="15.75" customHeight="1" x14ac:dyDescent="0.25">
      <c r="A35" s="16">
        <v>42887</v>
      </c>
      <c r="B35" s="15">
        <v>3.87</v>
      </c>
      <c r="C35" s="15">
        <v>0.19</v>
      </c>
      <c r="D35" s="15">
        <v>7.6</v>
      </c>
      <c r="E35" s="15">
        <v>9.5</v>
      </c>
      <c r="F35" s="15">
        <v>17.11</v>
      </c>
      <c r="G35" s="15">
        <v>21.17</v>
      </c>
      <c r="H35" s="15">
        <v>34.880000000000003</v>
      </c>
      <c r="I35" s="15">
        <v>0.03</v>
      </c>
      <c r="J35" s="15">
        <v>56.07</v>
      </c>
    </row>
    <row r="36" spans="1:10" ht="15.75" customHeight="1" x14ac:dyDescent="0.25">
      <c r="A36" s="16">
        <v>42917</v>
      </c>
      <c r="B36" s="15">
        <v>7.75</v>
      </c>
      <c r="C36" s="15">
        <v>0.26</v>
      </c>
      <c r="D36" s="15">
        <v>6.35</v>
      </c>
      <c r="E36" s="15">
        <v>7.21</v>
      </c>
      <c r="F36" s="15">
        <v>13.56</v>
      </c>
      <c r="G36" s="15">
        <v>21.56</v>
      </c>
      <c r="H36" s="15">
        <v>40.4</v>
      </c>
      <c r="I36" s="15">
        <v>1.81</v>
      </c>
      <c r="J36" s="15">
        <v>63.78</v>
      </c>
    </row>
    <row r="37" spans="1:10" ht="15.75" customHeight="1" x14ac:dyDescent="0.25">
      <c r="A37" s="16">
        <v>42948</v>
      </c>
      <c r="B37" s="15">
        <v>2.4500000000000002</v>
      </c>
      <c r="C37" s="15">
        <v>1.27</v>
      </c>
      <c r="D37" s="15">
        <v>4.5999999999999996</v>
      </c>
      <c r="E37" s="15">
        <v>9.7100000000000009</v>
      </c>
      <c r="F37" s="15">
        <v>14.31</v>
      </c>
      <c r="G37" s="15">
        <v>18.02</v>
      </c>
      <c r="H37" s="15">
        <v>41.08</v>
      </c>
      <c r="I37" s="15">
        <v>1.4</v>
      </c>
      <c r="J37" s="15">
        <v>60.5</v>
      </c>
    </row>
    <row r="38" spans="1:10" ht="15.75" customHeight="1" x14ac:dyDescent="0.25">
      <c r="A38" s="16">
        <v>42979</v>
      </c>
      <c r="B38" s="15">
        <v>4.3</v>
      </c>
      <c r="C38" s="15">
        <v>0.67</v>
      </c>
      <c r="D38" s="15">
        <v>4.01</v>
      </c>
      <c r="E38" s="15">
        <v>6.45</v>
      </c>
      <c r="F38" s="15">
        <v>10.46</v>
      </c>
      <c r="G38" s="15">
        <v>15.43</v>
      </c>
      <c r="H38" s="15">
        <v>45.7</v>
      </c>
      <c r="I38" s="15">
        <v>3.56</v>
      </c>
      <c r="J38" s="15">
        <v>64.69</v>
      </c>
    </row>
    <row r="39" spans="1:10" ht="15.75" customHeight="1" x14ac:dyDescent="0.25">
      <c r="A39" s="16">
        <v>43009</v>
      </c>
      <c r="B39" s="15">
        <v>5.77</v>
      </c>
      <c r="C39" s="15">
        <v>1.72</v>
      </c>
      <c r="D39" s="15">
        <v>2.56</v>
      </c>
      <c r="E39" s="15">
        <v>9</v>
      </c>
      <c r="F39" s="15">
        <v>11.56</v>
      </c>
      <c r="G39" s="15">
        <v>19.059999999999999</v>
      </c>
      <c r="H39" s="15">
        <v>34.340000000000003</v>
      </c>
      <c r="I39" s="15">
        <v>2.1800000000000002</v>
      </c>
      <c r="J39" s="15">
        <v>55.58</v>
      </c>
    </row>
    <row r="40" spans="1:10" ht="15.75" customHeight="1" x14ac:dyDescent="0.25">
      <c r="A40" s="16">
        <v>43040</v>
      </c>
      <c r="B40" s="15">
        <v>6.74</v>
      </c>
      <c r="C40" s="15">
        <v>0.35</v>
      </c>
      <c r="D40" s="15">
        <v>5.42</v>
      </c>
      <c r="E40" s="15">
        <v>5.77</v>
      </c>
      <c r="F40" s="15">
        <v>11.19</v>
      </c>
      <c r="G40" s="15">
        <v>18.28</v>
      </c>
      <c r="H40" s="15">
        <v>40.65</v>
      </c>
      <c r="I40" s="15">
        <v>1.03</v>
      </c>
      <c r="J40" s="15">
        <v>59.96</v>
      </c>
    </row>
    <row r="41" spans="1:10" ht="15.75" customHeight="1" x14ac:dyDescent="0.25">
      <c r="A41" s="16">
        <v>43070</v>
      </c>
      <c r="B41" s="15">
        <v>4.4800000000000004</v>
      </c>
      <c r="C41" s="15">
        <v>1.47</v>
      </c>
      <c r="D41" s="15">
        <v>4.7</v>
      </c>
      <c r="E41" s="15">
        <v>9.77</v>
      </c>
      <c r="F41" s="15">
        <v>14.46</v>
      </c>
      <c r="G41" s="15">
        <v>20.420000000000002</v>
      </c>
      <c r="H41" s="15">
        <v>38.58</v>
      </c>
      <c r="I41" s="15">
        <v>1.92</v>
      </c>
      <c r="J41" s="15">
        <v>60.92</v>
      </c>
    </row>
    <row r="42" spans="1:10" ht="15.75" customHeight="1" x14ac:dyDescent="0.25">
      <c r="A42" s="14" t="s">
        <v>8</v>
      </c>
      <c r="B42" s="15">
        <v>163.63</v>
      </c>
      <c r="C42" s="15">
        <v>26.91</v>
      </c>
      <c r="D42" s="15">
        <v>144.31</v>
      </c>
      <c r="E42" s="15">
        <v>386.32</v>
      </c>
      <c r="F42" s="15">
        <v>530.63</v>
      </c>
      <c r="G42" s="15">
        <v>721.16</v>
      </c>
      <c r="H42" s="17">
        <v>1367.33</v>
      </c>
      <c r="I42" s="15">
        <v>46.49</v>
      </c>
      <c r="J42" s="17">
        <v>2135.9499999999998</v>
      </c>
    </row>
    <row r="43" spans="1:10" ht="15.75" customHeight="1" x14ac:dyDescent="0.25"/>
    <row r="44" spans="1:10" ht="15.75" customHeight="1" x14ac:dyDescent="0.25"/>
    <row r="45" spans="1:10" ht="15.75" customHeight="1" x14ac:dyDescent="0.25"/>
    <row r="46" spans="1:10" ht="15.75" customHeight="1" x14ac:dyDescent="0.25"/>
    <row r="47" spans="1:10" ht="15.75" customHeight="1" x14ac:dyDescent="0.25"/>
    <row r="48" spans="1:1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8">
    <mergeCell ref="B3:G3"/>
    <mergeCell ref="H3:H5"/>
    <mergeCell ref="I3:I5"/>
    <mergeCell ref="J3:J5"/>
    <mergeCell ref="B4:B5"/>
    <mergeCell ref="C4:C5"/>
    <mergeCell ref="D4:F4"/>
    <mergeCell ref="G4:G5"/>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0"/>
  <sheetViews>
    <sheetView tabSelected="1" workbookViewId="0">
      <selection activeCell="E3" sqref="E3"/>
    </sheetView>
  </sheetViews>
  <sheetFormatPr defaultColWidth="12.625" defaultRowHeight="15" customHeight="1" x14ac:dyDescent="0.25"/>
  <cols>
    <col min="1" max="11" width="11" customWidth="1"/>
  </cols>
  <sheetData>
    <row r="1" spans="1:10" ht="15.75" customHeight="1" x14ac:dyDescent="0.25">
      <c r="A1" s="12" t="s">
        <v>23</v>
      </c>
    </row>
    <row r="2" spans="1:10" ht="15.75" customHeight="1" x14ac:dyDescent="0.25"/>
    <row r="3" spans="1:10" ht="15.75" x14ac:dyDescent="0.25">
      <c r="A3" s="13"/>
      <c r="B3" s="61" t="s">
        <v>13</v>
      </c>
      <c r="C3" s="62"/>
      <c r="D3" s="62"/>
      <c r="E3" s="62"/>
      <c r="F3" s="62"/>
      <c r="G3" s="63"/>
      <c r="H3" s="64" t="s">
        <v>14</v>
      </c>
      <c r="I3" s="64" t="s">
        <v>4</v>
      </c>
      <c r="J3" s="64" t="s">
        <v>15</v>
      </c>
    </row>
    <row r="4" spans="1:10" ht="15.75" x14ac:dyDescent="0.25">
      <c r="A4" s="14"/>
      <c r="B4" s="64" t="s">
        <v>16</v>
      </c>
      <c r="C4" s="64" t="s">
        <v>17</v>
      </c>
      <c r="D4" s="61" t="s">
        <v>18</v>
      </c>
      <c r="E4" s="62"/>
      <c r="F4" s="63"/>
      <c r="G4" s="64" t="s">
        <v>19</v>
      </c>
      <c r="H4" s="65"/>
      <c r="I4" s="65"/>
      <c r="J4" s="65"/>
    </row>
    <row r="5" spans="1:10" ht="25.5" x14ac:dyDescent="0.25">
      <c r="A5" s="14"/>
      <c r="B5" s="66"/>
      <c r="C5" s="66"/>
      <c r="D5" s="15" t="s">
        <v>20</v>
      </c>
      <c r="E5" s="15" t="s">
        <v>21</v>
      </c>
      <c r="F5" s="15" t="s">
        <v>22</v>
      </c>
      <c r="G5" s="66"/>
      <c r="H5" s="66"/>
      <c r="I5" s="66"/>
      <c r="J5" s="66"/>
    </row>
    <row r="6" spans="1:10" ht="15.75" customHeight="1" x14ac:dyDescent="0.25">
      <c r="A6" s="16">
        <v>42005</v>
      </c>
      <c r="B6" s="15">
        <v>310.27</v>
      </c>
      <c r="C6" s="15">
        <v>19.54</v>
      </c>
      <c r="D6" s="15">
        <v>323.43</v>
      </c>
      <c r="E6" s="15">
        <v>643.4</v>
      </c>
      <c r="F6" s="15">
        <v>966.82</v>
      </c>
      <c r="G6" s="17">
        <v>1296.6300000000001</v>
      </c>
      <c r="H6" s="17">
        <v>1953.47</v>
      </c>
      <c r="I6" s="15">
        <v>61.31</v>
      </c>
      <c r="J6" s="17">
        <v>3311.41</v>
      </c>
    </row>
    <row r="7" spans="1:10" ht="15.75" customHeight="1" x14ac:dyDescent="0.25">
      <c r="A7" s="16">
        <v>42036</v>
      </c>
      <c r="B7" s="15">
        <v>292.12</v>
      </c>
      <c r="C7" s="15">
        <v>15.67</v>
      </c>
      <c r="D7" s="15">
        <v>361.9</v>
      </c>
      <c r="E7" s="15">
        <v>824.8</v>
      </c>
      <c r="F7" s="17">
        <v>1186.69</v>
      </c>
      <c r="G7" s="17">
        <v>1494.48</v>
      </c>
      <c r="H7" s="17">
        <v>2086.96</v>
      </c>
      <c r="I7" s="15">
        <v>62.95</v>
      </c>
      <c r="J7" s="17">
        <v>3644.4</v>
      </c>
    </row>
    <row r="8" spans="1:10" ht="15.75" customHeight="1" x14ac:dyDescent="0.25">
      <c r="A8" s="16">
        <v>42064</v>
      </c>
      <c r="B8" s="15">
        <v>126.35</v>
      </c>
      <c r="C8" s="15">
        <v>69.709999999999994</v>
      </c>
      <c r="D8" s="15">
        <v>340.23</v>
      </c>
      <c r="E8" s="15">
        <v>761.34</v>
      </c>
      <c r="F8" s="17">
        <v>1101.57</v>
      </c>
      <c r="G8" s="17">
        <v>1297.6300000000001</v>
      </c>
      <c r="H8" s="17">
        <v>2114.9</v>
      </c>
      <c r="I8" s="15">
        <v>67.56</v>
      </c>
      <c r="J8" s="17">
        <v>3480.09</v>
      </c>
    </row>
    <row r="9" spans="1:10" ht="15.75" customHeight="1" x14ac:dyDescent="0.25">
      <c r="A9" s="16">
        <v>42095</v>
      </c>
      <c r="B9" s="15">
        <v>285.99</v>
      </c>
      <c r="C9" s="15">
        <v>2.94</v>
      </c>
      <c r="D9" s="15">
        <v>306.60000000000002</v>
      </c>
      <c r="E9" s="15">
        <v>659.36</v>
      </c>
      <c r="F9" s="15">
        <v>965.95</v>
      </c>
      <c r="G9" s="17">
        <v>1254.8900000000001</v>
      </c>
      <c r="H9" s="17">
        <v>2430.73</v>
      </c>
      <c r="I9" s="15">
        <v>144.15</v>
      </c>
      <c r="J9" s="17">
        <v>3829.76</v>
      </c>
    </row>
    <row r="10" spans="1:10" ht="15.75" customHeight="1" x14ac:dyDescent="0.25">
      <c r="A10" s="16">
        <v>42125</v>
      </c>
      <c r="B10" s="15">
        <v>306.63</v>
      </c>
      <c r="C10" s="15">
        <v>88.01</v>
      </c>
      <c r="D10" s="15">
        <v>259.16000000000003</v>
      </c>
      <c r="E10" s="15">
        <v>3.49</v>
      </c>
      <c r="F10" s="17">
        <v>1036.48</v>
      </c>
      <c r="G10" s="17">
        <v>1431.12</v>
      </c>
      <c r="H10" s="17">
        <v>2419.5500000000002</v>
      </c>
      <c r="I10" s="15">
        <v>157.16999999999999</v>
      </c>
      <c r="J10" s="17">
        <v>4007.83</v>
      </c>
    </row>
    <row r="11" spans="1:10" ht="15.75" customHeight="1" x14ac:dyDescent="0.25">
      <c r="A11" s="16">
        <v>42156</v>
      </c>
      <c r="B11" s="15">
        <v>201.85</v>
      </c>
      <c r="C11" s="15">
        <v>33.79</v>
      </c>
      <c r="D11" s="15">
        <v>307.75</v>
      </c>
      <c r="E11" s="15">
        <v>676.15</v>
      </c>
      <c r="F11" s="15">
        <v>983.9</v>
      </c>
      <c r="G11" s="17">
        <v>1219.54</v>
      </c>
      <c r="H11" s="17">
        <v>2313.7800000000002</v>
      </c>
      <c r="I11" s="15">
        <v>109.16</v>
      </c>
      <c r="J11" s="17">
        <v>3642.48</v>
      </c>
    </row>
    <row r="12" spans="1:10" ht="15.75" customHeight="1" x14ac:dyDescent="0.25">
      <c r="A12" s="16">
        <v>42186</v>
      </c>
      <c r="B12" s="15">
        <v>443.05</v>
      </c>
      <c r="C12" s="15">
        <v>0</v>
      </c>
      <c r="D12" s="15">
        <v>108.92</v>
      </c>
      <c r="E12" s="15">
        <v>805.22</v>
      </c>
      <c r="F12" s="15">
        <v>914.14</v>
      </c>
      <c r="G12" s="17">
        <v>1357.19</v>
      </c>
      <c r="H12" s="17">
        <v>2178.6</v>
      </c>
      <c r="I12" s="15">
        <v>73.989999999999995</v>
      </c>
      <c r="J12" s="17">
        <v>3609.78</v>
      </c>
    </row>
    <row r="13" spans="1:10" ht="15.75" customHeight="1" x14ac:dyDescent="0.25">
      <c r="A13" s="16">
        <v>42217</v>
      </c>
      <c r="B13" s="15">
        <v>308.97000000000003</v>
      </c>
      <c r="C13" s="15">
        <v>22.23</v>
      </c>
      <c r="D13" s="15">
        <v>160.58000000000001</v>
      </c>
      <c r="E13" s="15">
        <v>489.71</v>
      </c>
      <c r="F13" s="15">
        <v>650.29999999999995</v>
      </c>
      <c r="G13" s="15">
        <v>981.5</v>
      </c>
      <c r="H13" s="17">
        <v>2005.73</v>
      </c>
      <c r="I13" s="15">
        <v>109.76</v>
      </c>
      <c r="J13" s="17">
        <v>3097</v>
      </c>
    </row>
    <row r="14" spans="1:10" ht="15.75" customHeight="1" x14ac:dyDescent="0.25">
      <c r="A14" s="16">
        <v>42248</v>
      </c>
      <c r="B14" s="15">
        <v>119.67</v>
      </c>
      <c r="C14" s="15">
        <v>0</v>
      </c>
      <c r="D14" s="15">
        <v>325.27999999999997</v>
      </c>
      <c r="E14" s="15">
        <v>644.54</v>
      </c>
      <c r="F14" s="15">
        <v>969.82</v>
      </c>
      <c r="G14" s="17">
        <v>1089.49</v>
      </c>
      <c r="H14" s="17">
        <v>1931.18</v>
      </c>
      <c r="I14" s="15">
        <v>101.18</v>
      </c>
      <c r="J14" s="17">
        <v>3121.84</v>
      </c>
    </row>
    <row r="15" spans="1:10" ht="15.75" customHeight="1" x14ac:dyDescent="0.25">
      <c r="A15" s="16">
        <v>42278</v>
      </c>
      <c r="B15" s="15">
        <v>291.07</v>
      </c>
      <c r="C15" s="15">
        <v>33.020000000000003</v>
      </c>
      <c r="D15" s="15">
        <v>305.86</v>
      </c>
      <c r="E15" s="15">
        <v>573</v>
      </c>
      <c r="F15" s="15">
        <v>878.85</v>
      </c>
      <c r="G15" s="17">
        <v>1202.95</v>
      </c>
      <c r="H15" s="17">
        <v>2120.5300000000002</v>
      </c>
      <c r="I15" s="15">
        <v>123.7</v>
      </c>
      <c r="J15" s="17">
        <v>3447.18</v>
      </c>
    </row>
    <row r="16" spans="1:10" ht="15.75" customHeight="1" x14ac:dyDescent="0.25">
      <c r="A16" s="16">
        <v>42309</v>
      </c>
      <c r="B16" s="15">
        <v>167</v>
      </c>
      <c r="C16" s="15">
        <v>6.55</v>
      </c>
      <c r="D16" s="15">
        <v>161.9</v>
      </c>
      <c r="E16" s="15">
        <v>476.23</v>
      </c>
      <c r="F16" s="15">
        <v>638.13</v>
      </c>
      <c r="G16" s="15">
        <v>811.68</v>
      </c>
      <c r="H16" s="17">
        <v>1957.98</v>
      </c>
      <c r="I16" s="15">
        <v>62.1</v>
      </c>
      <c r="J16" s="17">
        <v>2831.76</v>
      </c>
    </row>
    <row r="17" spans="1:10" ht="15.75" customHeight="1" x14ac:dyDescent="0.25">
      <c r="A17" s="16">
        <v>42339</v>
      </c>
      <c r="B17" s="15">
        <v>103.57</v>
      </c>
      <c r="C17" s="15">
        <v>51.4</v>
      </c>
      <c r="D17" s="15">
        <v>202.09</v>
      </c>
      <c r="E17" s="15">
        <v>444.17</v>
      </c>
      <c r="F17" s="15">
        <v>646.26</v>
      </c>
      <c r="G17" s="15">
        <v>801.23</v>
      </c>
      <c r="H17" s="17">
        <v>1650.58</v>
      </c>
      <c r="I17" s="15">
        <v>47.38</v>
      </c>
      <c r="J17" s="17">
        <v>2499.19</v>
      </c>
    </row>
    <row r="18" spans="1:10" ht="15.75" customHeight="1" x14ac:dyDescent="0.25">
      <c r="A18" s="16">
        <v>42370</v>
      </c>
      <c r="B18" s="15">
        <v>183.36</v>
      </c>
      <c r="C18" s="15">
        <v>30.46</v>
      </c>
      <c r="D18" s="15">
        <v>156.19</v>
      </c>
      <c r="E18" s="15">
        <v>320.72000000000003</v>
      </c>
      <c r="F18" s="15">
        <v>476.91</v>
      </c>
      <c r="G18" s="15">
        <v>690.73</v>
      </c>
      <c r="H18" s="17">
        <v>1211.6500000000001</v>
      </c>
      <c r="I18" s="15">
        <v>58.01</v>
      </c>
      <c r="J18" s="17">
        <v>1960.39</v>
      </c>
    </row>
    <row r="19" spans="1:10" ht="15.75" customHeight="1" x14ac:dyDescent="0.25">
      <c r="A19" s="16">
        <v>42401</v>
      </c>
      <c r="B19" s="15">
        <v>172.39</v>
      </c>
      <c r="C19" s="15">
        <v>46.07</v>
      </c>
      <c r="D19" s="15">
        <v>98.31</v>
      </c>
      <c r="E19" s="15">
        <v>338.34</v>
      </c>
      <c r="F19" s="15">
        <v>436.64</v>
      </c>
      <c r="G19" s="15">
        <v>655.1</v>
      </c>
      <c r="H19" s="18">
        <v>1293.0111879999999</v>
      </c>
      <c r="I19" s="15">
        <v>32.39</v>
      </c>
      <c r="J19" s="18">
        <f>I19+H19+G19</f>
        <v>1980.5011880000002</v>
      </c>
    </row>
    <row r="20" spans="1:10" ht="15.75" customHeight="1" x14ac:dyDescent="0.25">
      <c r="A20" s="16">
        <v>42430</v>
      </c>
      <c r="B20" s="15">
        <v>164.25</v>
      </c>
      <c r="C20" s="15">
        <v>29.35</v>
      </c>
      <c r="D20" s="15">
        <v>191.3</v>
      </c>
      <c r="E20" s="15">
        <v>549.1</v>
      </c>
      <c r="F20" s="15">
        <v>740.4</v>
      </c>
      <c r="G20" s="15">
        <v>934</v>
      </c>
      <c r="H20" s="17">
        <v>1330.89</v>
      </c>
      <c r="I20" s="15">
        <v>43.47</v>
      </c>
      <c r="J20" s="17">
        <v>2308.36</v>
      </c>
    </row>
    <row r="21" spans="1:10" ht="15.75" customHeight="1" x14ac:dyDescent="0.25">
      <c r="A21" s="16">
        <v>42461</v>
      </c>
      <c r="B21" s="15">
        <v>114.38</v>
      </c>
      <c r="C21" s="15">
        <v>47.29</v>
      </c>
      <c r="D21" s="15">
        <v>89.13</v>
      </c>
      <c r="E21" s="15">
        <v>547.79999999999995</v>
      </c>
      <c r="F21" s="15">
        <v>636.92999999999995</v>
      </c>
      <c r="G21" s="15">
        <v>798.6</v>
      </c>
      <c r="H21" s="17">
        <v>1655.28</v>
      </c>
      <c r="I21" s="15">
        <v>42.89</v>
      </c>
      <c r="J21" s="17">
        <v>2496.7600000000002</v>
      </c>
    </row>
    <row r="22" spans="1:10" ht="15.75" customHeight="1" x14ac:dyDescent="0.25">
      <c r="A22" s="16">
        <v>42491</v>
      </c>
      <c r="B22" s="15">
        <v>98.22</v>
      </c>
      <c r="C22" s="15">
        <v>17.18</v>
      </c>
      <c r="D22" s="15">
        <v>198.53</v>
      </c>
      <c r="E22" s="15">
        <v>533.87</v>
      </c>
      <c r="F22" s="15">
        <v>732.39</v>
      </c>
      <c r="G22" s="15">
        <v>847.79</v>
      </c>
      <c r="H22" s="17">
        <v>1688.64</v>
      </c>
      <c r="I22" s="15">
        <v>11.36</v>
      </c>
      <c r="J22" s="17">
        <v>2547.8000000000002</v>
      </c>
    </row>
    <row r="23" spans="1:10" ht="15.75" customHeight="1" x14ac:dyDescent="0.25">
      <c r="A23" s="16">
        <v>42522</v>
      </c>
      <c r="B23" s="15">
        <v>178.12</v>
      </c>
      <c r="C23" s="15">
        <v>23.1</v>
      </c>
      <c r="D23" s="15">
        <v>153.01</v>
      </c>
      <c r="E23" s="15">
        <v>432.57</v>
      </c>
      <c r="F23" s="15">
        <v>585.58000000000004</v>
      </c>
      <c r="G23" s="15">
        <v>786.79</v>
      </c>
      <c r="H23" s="17">
        <v>1537.21</v>
      </c>
      <c r="I23" s="15">
        <v>68.36</v>
      </c>
      <c r="J23" s="17">
        <v>2392.36</v>
      </c>
    </row>
    <row r="24" spans="1:10" ht="15.75" customHeight="1" x14ac:dyDescent="0.25">
      <c r="A24" s="16">
        <v>42552</v>
      </c>
      <c r="B24" s="15">
        <v>183.98</v>
      </c>
      <c r="C24" s="15">
        <v>42.08</v>
      </c>
      <c r="D24" s="15">
        <v>101.54</v>
      </c>
      <c r="E24" s="15">
        <v>409.29</v>
      </c>
      <c r="F24" s="15">
        <v>510.84</v>
      </c>
      <c r="G24" s="15">
        <v>736.89</v>
      </c>
      <c r="H24" s="17">
        <v>1342.91</v>
      </c>
      <c r="I24" s="15">
        <v>47.11</v>
      </c>
      <c r="J24" s="17">
        <v>2126.91</v>
      </c>
    </row>
    <row r="25" spans="1:10" ht="15.75" customHeight="1" x14ac:dyDescent="0.25">
      <c r="A25" s="16">
        <v>42583</v>
      </c>
      <c r="B25" s="15">
        <v>231.99</v>
      </c>
      <c r="C25" s="15">
        <v>14.74</v>
      </c>
      <c r="D25" s="15">
        <v>86.8</v>
      </c>
      <c r="E25" s="15">
        <v>421.1</v>
      </c>
      <c r="F25" s="15">
        <v>507.9</v>
      </c>
      <c r="G25" s="15">
        <v>754.63</v>
      </c>
      <c r="H25" s="17">
        <v>1748.85</v>
      </c>
      <c r="I25" s="15">
        <v>9.11</v>
      </c>
      <c r="J25" s="17">
        <v>2512.59</v>
      </c>
    </row>
    <row r="26" spans="1:10" ht="15.75" customHeight="1" x14ac:dyDescent="0.25">
      <c r="A26" s="16">
        <v>42614</v>
      </c>
      <c r="B26" s="15">
        <v>203.61</v>
      </c>
      <c r="C26" s="15">
        <v>23.45</v>
      </c>
      <c r="D26" s="15">
        <v>21.4</v>
      </c>
      <c r="E26" s="15">
        <v>245.81</v>
      </c>
      <c r="F26" s="15">
        <v>267.22000000000003</v>
      </c>
      <c r="G26" s="15">
        <v>494.28</v>
      </c>
      <c r="H26" s="17">
        <v>1762.52</v>
      </c>
      <c r="I26" s="15">
        <v>67.81</v>
      </c>
      <c r="J26" s="17">
        <v>2324.61</v>
      </c>
    </row>
    <row r="27" spans="1:10" ht="15.75" customHeight="1" x14ac:dyDescent="0.25">
      <c r="A27" s="16">
        <v>42644</v>
      </c>
      <c r="B27" s="15">
        <v>203.82</v>
      </c>
      <c r="C27" s="15">
        <v>9.31</v>
      </c>
      <c r="D27" s="15">
        <v>96.31</v>
      </c>
      <c r="E27" s="15">
        <v>593.58000000000004</v>
      </c>
      <c r="F27" s="15">
        <v>689.89</v>
      </c>
      <c r="G27" s="15">
        <v>903.02</v>
      </c>
      <c r="H27" s="17">
        <v>1847.8072460000001</v>
      </c>
      <c r="I27" s="15">
        <v>6.44</v>
      </c>
      <c r="J27" s="17">
        <f>I27+H27+G27</f>
        <v>2757.2672460000003</v>
      </c>
    </row>
    <row r="28" spans="1:10" ht="15.75" customHeight="1" x14ac:dyDescent="0.25">
      <c r="A28" s="16">
        <v>42675</v>
      </c>
      <c r="B28" s="15">
        <v>177.94</v>
      </c>
      <c r="C28" s="15">
        <v>93.36</v>
      </c>
      <c r="D28" s="15">
        <v>100.37</v>
      </c>
      <c r="E28" s="15">
        <v>629.69000000000005</v>
      </c>
      <c r="F28" s="15">
        <v>730.05</v>
      </c>
      <c r="G28" s="17">
        <v>1001.35</v>
      </c>
      <c r="H28" s="17">
        <v>1896.49</v>
      </c>
      <c r="I28" s="15">
        <v>57.88</v>
      </c>
      <c r="J28" s="17">
        <v>2955.73</v>
      </c>
    </row>
    <row r="29" spans="1:10" ht="15.75" customHeight="1" x14ac:dyDescent="0.25">
      <c r="A29" s="16">
        <v>42705</v>
      </c>
      <c r="B29" s="15">
        <v>240.1</v>
      </c>
      <c r="C29" s="15">
        <v>41.02</v>
      </c>
      <c r="D29" s="15">
        <v>93.97</v>
      </c>
      <c r="E29" s="15">
        <v>509.66</v>
      </c>
      <c r="F29" s="15">
        <v>603.63</v>
      </c>
      <c r="G29" s="15">
        <v>884.75</v>
      </c>
      <c r="H29" s="17">
        <v>1700.09</v>
      </c>
      <c r="I29" s="15">
        <v>15.27</v>
      </c>
      <c r="J29" s="17">
        <v>2600.11</v>
      </c>
    </row>
    <row r="30" spans="1:10" ht="15.75" customHeight="1" x14ac:dyDescent="0.25">
      <c r="A30" s="16">
        <v>42736</v>
      </c>
      <c r="B30" s="15">
        <v>196.92</v>
      </c>
      <c r="C30" s="15">
        <v>32.020000000000003</v>
      </c>
      <c r="D30" s="15">
        <v>157.65</v>
      </c>
      <c r="E30" s="15">
        <v>498</v>
      </c>
      <c r="F30" s="15">
        <v>655.65</v>
      </c>
      <c r="G30" s="15">
        <v>884.59</v>
      </c>
      <c r="H30" s="17">
        <v>2015.9</v>
      </c>
      <c r="I30" s="15">
        <v>55.21</v>
      </c>
      <c r="J30" s="17">
        <v>2955.71</v>
      </c>
    </row>
    <row r="31" spans="1:10" ht="15.75" customHeight="1" x14ac:dyDescent="0.25">
      <c r="A31" s="16">
        <v>42767</v>
      </c>
      <c r="B31" s="15">
        <v>328.63</v>
      </c>
      <c r="C31" s="15">
        <v>92.4</v>
      </c>
      <c r="D31" s="15">
        <v>255.5</v>
      </c>
      <c r="E31" s="15">
        <v>311.95999999999998</v>
      </c>
      <c r="F31" s="15">
        <v>567.46</v>
      </c>
      <c r="G31" s="15">
        <v>988.49</v>
      </c>
      <c r="H31" s="17">
        <v>1707.77</v>
      </c>
      <c r="I31" s="15">
        <v>8.77</v>
      </c>
      <c r="J31" s="17">
        <v>2705.02</v>
      </c>
    </row>
    <row r="32" spans="1:10" ht="15.75" customHeight="1" x14ac:dyDescent="0.25">
      <c r="A32" s="16">
        <v>42795</v>
      </c>
      <c r="B32" s="15">
        <v>154.66</v>
      </c>
      <c r="C32" s="15">
        <v>6.74</v>
      </c>
      <c r="D32" s="15">
        <v>71.81</v>
      </c>
      <c r="E32" s="15">
        <v>566.54999999999995</v>
      </c>
      <c r="F32" s="15">
        <v>638.37</v>
      </c>
      <c r="G32" s="15">
        <v>799.76</v>
      </c>
      <c r="H32" s="17">
        <v>1696.1</v>
      </c>
      <c r="I32" s="15">
        <v>27.92</v>
      </c>
      <c r="J32" s="17">
        <v>2523.7800000000002</v>
      </c>
    </row>
    <row r="33" spans="1:10" ht="15.75" customHeight="1" x14ac:dyDescent="0.25">
      <c r="A33" s="16">
        <v>42826</v>
      </c>
      <c r="B33" s="15">
        <v>234.1</v>
      </c>
      <c r="C33" s="15">
        <v>69.62</v>
      </c>
      <c r="D33" s="15">
        <v>133.81</v>
      </c>
      <c r="E33" s="15">
        <v>539.6</v>
      </c>
      <c r="F33" s="15">
        <v>673.41</v>
      </c>
      <c r="G33" s="15">
        <v>977.13</v>
      </c>
      <c r="H33" s="17">
        <v>1584.93</v>
      </c>
      <c r="I33" s="15">
        <v>66.98</v>
      </c>
      <c r="J33" s="17">
        <v>2629.04</v>
      </c>
    </row>
    <row r="34" spans="1:10" ht="15.75" customHeight="1" x14ac:dyDescent="0.25">
      <c r="A34" s="16">
        <v>42856</v>
      </c>
      <c r="B34" s="15">
        <v>243.55</v>
      </c>
      <c r="C34" s="15">
        <v>6.71</v>
      </c>
      <c r="D34" s="15">
        <v>175.46</v>
      </c>
      <c r="E34" s="15">
        <v>639.11</v>
      </c>
      <c r="F34" s="15">
        <v>814.57</v>
      </c>
      <c r="G34" s="17">
        <v>1064.83</v>
      </c>
      <c r="H34" s="17">
        <v>2009.57</v>
      </c>
      <c r="I34" s="15">
        <v>40.549999999999997</v>
      </c>
      <c r="J34" s="17">
        <v>3114.95</v>
      </c>
    </row>
    <row r="35" spans="1:10" ht="15.75" customHeight="1" x14ac:dyDescent="0.25">
      <c r="A35" s="16">
        <v>42887</v>
      </c>
      <c r="B35" s="15">
        <v>176.79</v>
      </c>
      <c r="C35" s="15">
        <v>1.2</v>
      </c>
      <c r="D35" s="15">
        <v>351.9</v>
      </c>
      <c r="E35" s="15">
        <v>443.2</v>
      </c>
      <c r="F35" s="15">
        <v>795.11</v>
      </c>
      <c r="G35" s="15">
        <v>973.1</v>
      </c>
      <c r="H35" s="17">
        <v>1614.49</v>
      </c>
      <c r="I35" s="15">
        <v>1.2</v>
      </c>
      <c r="J35" s="17">
        <v>2588.79</v>
      </c>
    </row>
    <row r="36" spans="1:10" ht="15.75" customHeight="1" x14ac:dyDescent="0.25">
      <c r="A36" s="16">
        <v>42917</v>
      </c>
      <c r="B36" s="15">
        <v>373.53</v>
      </c>
      <c r="C36" s="15">
        <v>12.01</v>
      </c>
      <c r="D36" s="15">
        <v>308.95999999999998</v>
      </c>
      <c r="E36" s="15">
        <v>349.55</v>
      </c>
      <c r="F36" s="15">
        <v>658.51</v>
      </c>
      <c r="G36" s="17">
        <v>1044.05</v>
      </c>
      <c r="H36" s="17">
        <v>1966.02</v>
      </c>
      <c r="I36" s="15">
        <v>90.36</v>
      </c>
      <c r="J36" s="17">
        <v>3100.44</v>
      </c>
    </row>
    <row r="37" spans="1:10" ht="15.75" customHeight="1" x14ac:dyDescent="0.25">
      <c r="A37" s="16">
        <v>42948</v>
      </c>
      <c r="B37" s="15">
        <v>127.59</v>
      </c>
      <c r="C37" s="15">
        <v>67.680000000000007</v>
      </c>
      <c r="D37" s="15">
        <v>239.48</v>
      </c>
      <c r="E37" s="15">
        <v>502.25</v>
      </c>
      <c r="F37" s="15">
        <v>741.73</v>
      </c>
      <c r="G37" s="15">
        <v>936.99</v>
      </c>
      <c r="H37" s="17">
        <v>2138.8200000000002</v>
      </c>
      <c r="I37" s="15">
        <v>70.45</v>
      </c>
      <c r="J37" s="17">
        <v>3146.26</v>
      </c>
    </row>
    <row r="38" spans="1:10" ht="15.75" customHeight="1" x14ac:dyDescent="0.25">
      <c r="A38" s="16">
        <v>42979</v>
      </c>
      <c r="B38" s="15">
        <v>244.5</v>
      </c>
      <c r="C38" s="15">
        <v>37.6</v>
      </c>
      <c r="D38" s="15">
        <v>227.83</v>
      </c>
      <c r="E38" s="15">
        <v>369.82</v>
      </c>
      <c r="F38" s="15">
        <v>597.65</v>
      </c>
      <c r="G38" s="15">
        <v>879.75</v>
      </c>
      <c r="H38" s="17">
        <v>2597.08</v>
      </c>
      <c r="I38" s="15">
        <v>207.62</v>
      </c>
      <c r="J38" s="17">
        <v>3684.44</v>
      </c>
    </row>
    <row r="39" spans="1:10" ht="15.75" customHeight="1" x14ac:dyDescent="0.25">
      <c r="A39" s="16">
        <v>43009</v>
      </c>
      <c r="B39" s="15">
        <v>336.99</v>
      </c>
      <c r="C39" s="15">
        <v>100.58</v>
      </c>
      <c r="D39" s="15">
        <v>147.80000000000001</v>
      </c>
      <c r="E39" s="15">
        <v>530.41999999999996</v>
      </c>
      <c r="F39" s="15">
        <v>678.22</v>
      </c>
      <c r="G39" s="17">
        <v>1115.79</v>
      </c>
      <c r="H39" s="17">
        <v>1981.67</v>
      </c>
      <c r="I39" s="15">
        <v>131.63</v>
      </c>
      <c r="J39" s="17">
        <v>3229.08</v>
      </c>
    </row>
    <row r="40" spans="1:10" ht="15.75" customHeight="1" x14ac:dyDescent="0.25">
      <c r="A40" s="16">
        <v>43040</v>
      </c>
      <c r="B40" s="15">
        <v>426.7</v>
      </c>
      <c r="C40" s="15">
        <v>21.38</v>
      </c>
      <c r="D40" s="15">
        <v>342.18</v>
      </c>
      <c r="E40" s="15">
        <v>368.8</v>
      </c>
      <c r="F40" s="15">
        <v>710.98</v>
      </c>
      <c r="G40" s="17">
        <v>1159.06</v>
      </c>
      <c r="H40" s="17">
        <v>2564.2199999999998</v>
      </c>
      <c r="I40" s="15">
        <v>65.23</v>
      </c>
      <c r="J40" s="17">
        <v>3788.51</v>
      </c>
    </row>
    <row r="41" spans="1:10" ht="15.75" customHeight="1" x14ac:dyDescent="0.25">
      <c r="A41" s="16">
        <v>43070</v>
      </c>
      <c r="B41" s="15">
        <v>299.60000000000002</v>
      </c>
      <c r="C41" s="15">
        <v>98.25</v>
      </c>
      <c r="D41" s="15">
        <v>308.61</v>
      </c>
      <c r="E41" s="15">
        <v>637.16999999999996</v>
      </c>
      <c r="F41" s="15">
        <v>945.78</v>
      </c>
      <c r="G41" s="17">
        <v>1343.63</v>
      </c>
      <c r="H41" s="17">
        <v>2535.1799999999998</v>
      </c>
      <c r="I41" s="15">
        <v>130.32</v>
      </c>
      <c r="J41" s="17">
        <v>4009.13</v>
      </c>
    </row>
    <row r="42" spans="1:10" ht="15.75" customHeight="1" x14ac:dyDescent="0.25">
      <c r="A42" s="14" t="s">
        <v>8</v>
      </c>
      <c r="B42" s="17">
        <v>8252.26</v>
      </c>
      <c r="C42" s="17">
        <v>1306.45</v>
      </c>
      <c r="D42" s="17">
        <v>7271.54</v>
      </c>
      <c r="E42" s="17">
        <v>19063.189999999999</v>
      </c>
      <c r="F42" s="17">
        <v>26334.73</v>
      </c>
      <c r="G42" s="17">
        <v>35893.440000000002</v>
      </c>
      <c r="H42" s="17">
        <f>SUM(H6:H41)</f>
        <v>68591.088433999976</v>
      </c>
      <c r="I42" s="17">
        <v>2476.75</v>
      </c>
      <c r="J42" s="17">
        <f>SUM(G42:I42)</f>
        <v>106961.27843399998</v>
      </c>
    </row>
    <row r="43" spans="1:10" ht="15.75" customHeight="1" x14ac:dyDescent="0.25"/>
    <row r="44" spans="1:10" ht="15.75" customHeight="1" x14ac:dyDescent="0.25"/>
    <row r="45" spans="1:10" ht="15.75" customHeight="1" x14ac:dyDescent="0.25"/>
    <row r="46" spans="1:10" ht="15.75" customHeight="1" x14ac:dyDescent="0.25"/>
    <row r="47" spans="1:10" ht="15.75" customHeight="1" x14ac:dyDescent="0.25"/>
    <row r="48" spans="1:1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8">
    <mergeCell ref="B3:G3"/>
    <mergeCell ref="H3:H5"/>
    <mergeCell ref="I3:I5"/>
    <mergeCell ref="J3:J5"/>
    <mergeCell ref="B4:B5"/>
    <mergeCell ref="C4:C5"/>
    <mergeCell ref="D4:F4"/>
    <mergeCell ref="G4:G5"/>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0"/>
  <sheetViews>
    <sheetView tabSelected="1" workbookViewId="0">
      <selection activeCell="E3" sqref="E3"/>
    </sheetView>
  </sheetViews>
  <sheetFormatPr defaultColWidth="12.625" defaultRowHeight="15" customHeight="1" x14ac:dyDescent="0.25"/>
  <cols>
    <col min="1" max="15" width="11" customWidth="1"/>
  </cols>
  <sheetData>
    <row r="1" spans="1:15" ht="15.75" customHeight="1" x14ac:dyDescent="0.25">
      <c r="A1" s="9" t="s">
        <v>24</v>
      </c>
    </row>
    <row r="2" spans="1:15" ht="15.75" customHeight="1" x14ac:dyDescent="0.25"/>
    <row r="3" spans="1:15" ht="51" x14ac:dyDescent="0.25">
      <c r="A3" s="19"/>
      <c r="B3" s="19" t="s">
        <v>25</v>
      </c>
      <c r="C3" s="20"/>
      <c r="D3" s="20"/>
      <c r="E3" s="20" t="s">
        <v>26</v>
      </c>
      <c r="F3" s="20"/>
      <c r="G3" s="20"/>
      <c r="H3" s="20" t="s">
        <v>27</v>
      </c>
      <c r="I3" s="20"/>
      <c r="J3" s="20"/>
      <c r="K3" s="20" t="s">
        <v>28</v>
      </c>
      <c r="L3" s="20"/>
      <c r="M3" s="20"/>
      <c r="N3" s="20" t="s">
        <v>8</v>
      </c>
      <c r="O3" s="20"/>
    </row>
    <row r="4" spans="1:15" ht="38.25" x14ac:dyDescent="0.25">
      <c r="A4" s="21" t="s">
        <v>1</v>
      </c>
      <c r="B4" s="22" t="s">
        <v>29</v>
      </c>
      <c r="C4" s="22" t="s">
        <v>30</v>
      </c>
      <c r="D4" s="22" t="s">
        <v>31</v>
      </c>
      <c r="E4" s="22" t="s">
        <v>29</v>
      </c>
      <c r="F4" s="22" t="s">
        <v>30</v>
      </c>
      <c r="G4" s="22" t="s">
        <v>31</v>
      </c>
      <c r="H4" s="22" t="s">
        <v>29</v>
      </c>
      <c r="I4" s="22" t="s">
        <v>30</v>
      </c>
      <c r="J4" s="22" t="s">
        <v>31</v>
      </c>
      <c r="K4" s="22" t="s">
        <v>29</v>
      </c>
      <c r="L4" s="22" t="s">
        <v>30</v>
      </c>
      <c r="M4" s="22" t="s">
        <v>31</v>
      </c>
      <c r="N4" s="22" t="s">
        <v>29</v>
      </c>
      <c r="O4" s="22" t="s">
        <v>30</v>
      </c>
    </row>
    <row r="5" spans="1:15" ht="15.75" customHeight="1" x14ac:dyDescent="0.25">
      <c r="A5" s="23">
        <v>42005</v>
      </c>
      <c r="B5" s="24">
        <v>6993.53</v>
      </c>
      <c r="C5" s="24">
        <v>55261.96</v>
      </c>
      <c r="D5" s="24">
        <v>51.558697484040728</v>
      </c>
      <c r="E5" s="24">
        <v>6570.68</v>
      </c>
      <c r="F5" s="24">
        <v>52185.55</v>
      </c>
      <c r="G5" s="24">
        <v>48.441302515959286</v>
      </c>
      <c r="H5" s="22">
        <v>0</v>
      </c>
      <c r="I5" s="22">
        <v>0</v>
      </c>
      <c r="J5" s="22">
        <v>0</v>
      </c>
      <c r="K5" s="22"/>
      <c r="L5" s="22"/>
      <c r="M5" s="22">
        <v>0</v>
      </c>
      <c r="N5" s="24">
        <v>13564.21</v>
      </c>
      <c r="O5" s="24">
        <v>107447.51</v>
      </c>
    </row>
    <row r="6" spans="1:15" ht="15.75" customHeight="1" x14ac:dyDescent="0.25">
      <c r="A6" s="23">
        <v>42036</v>
      </c>
      <c r="B6" s="24">
        <v>6408.8</v>
      </c>
      <c r="C6" s="24">
        <v>70134.06</v>
      </c>
      <c r="D6" s="24">
        <v>43.871070202748307</v>
      </c>
      <c r="E6" s="24">
        <v>7934.01</v>
      </c>
      <c r="F6" s="24">
        <v>86906.62</v>
      </c>
      <c r="G6" s="24">
        <v>54.311807155677684</v>
      </c>
      <c r="H6" s="22">
        <v>265.45</v>
      </c>
      <c r="I6" s="24">
        <v>4276.03</v>
      </c>
      <c r="J6" s="22">
        <v>1.8171226415740136</v>
      </c>
      <c r="K6" s="22"/>
      <c r="L6" s="22"/>
      <c r="M6" s="22">
        <v>0</v>
      </c>
      <c r="N6" s="24">
        <v>14608.26</v>
      </c>
      <c r="O6" s="24">
        <v>161316.71</v>
      </c>
    </row>
    <row r="7" spans="1:15" ht="15.75" customHeight="1" x14ac:dyDescent="0.25">
      <c r="A7" s="23">
        <v>42064</v>
      </c>
      <c r="B7" s="24">
        <v>5388.98</v>
      </c>
      <c r="C7" s="24">
        <v>57591.71</v>
      </c>
      <c r="D7" s="24">
        <v>38.32177181074421</v>
      </c>
      <c r="E7" s="24">
        <v>8673.4699999999993</v>
      </c>
      <c r="F7" s="24">
        <v>91631.1</v>
      </c>
      <c r="G7" s="24">
        <v>61.678228189255776</v>
      </c>
      <c r="H7" s="22">
        <v>0</v>
      </c>
      <c r="I7" s="22">
        <v>0</v>
      </c>
      <c r="J7" s="22">
        <v>0</v>
      </c>
      <c r="K7" s="22"/>
      <c r="L7" s="22"/>
      <c r="M7" s="22">
        <v>0</v>
      </c>
      <c r="N7" s="24">
        <v>14062.45</v>
      </c>
      <c r="O7" s="24">
        <v>149222.81</v>
      </c>
    </row>
    <row r="8" spans="1:15" ht="15.75" customHeight="1" x14ac:dyDescent="0.25">
      <c r="A8" s="23">
        <v>42095</v>
      </c>
      <c r="B8" s="24">
        <v>5219.8599999999997</v>
      </c>
      <c r="C8" s="24">
        <v>59975.1</v>
      </c>
      <c r="D8" s="24">
        <v>46.714504079126826</v>
      </c>
      <c r="E8" s="24">
        <v>5954.11</v>
      </c>
      <c r="F8" s="24">
        <v>69258.759999999995</v>
      </c>
      <c r="G8" s="24">
        <v>53.285585414660517</v>
      </c>
      <c r="H8" s="22">
        <v>0</v>
      </c>
      <c r="I8" s="22">
        <v>0</v>
      </c>
      <c r="J8" s="22">
        <v>0</v>
      </c>
      <c r="K8" s="22"/>
      <c r="L8" s="22"/>
      <c r="M8" s="22">
        <v>0</v>
      </c>
      <c r="N8" s="24">
        <v>11173.96</v>
      </c>
      <c r="O8" s="24">
        <v>129233.86</v>
      </c>
    </row>
    <row r="9" spans="1:15" ht="15.75" customHeight="1" x14ac:dyDescent="0.25">
      <c r="A9" s="23">
        <v>42125</v>
      </c>
      <c r="B9" s="24">
        <v>3735.48</v>
      </c>
      <c r="C9" s="24">
        <v>46907.38</v>
      </c>
      <c r="D9" s="24">
        <v>30.401838688306849</v>
      </c>
      <c r="E9" s="24">
        <v>8551.5400000000009</v>
      </c>
      <c r="F9" s="24">
        <v>105446.56</v>
      </c>
      <c r="G9" s="24">
        <v>69.598161311693147</v>
      </c>
      <c r="H9" s="22">
        <v>0</v>
      </c>
      <c r="I9" s="22">
        <v>0</v>
      </c>
      <c r="J9" s="22">
        <v>0</v>
      </c>
      <c r="K9" s="22"/>
      <c r="L9" s="22"/>
      <c r="M9" s="22">
        <v>0</v>
      </c>
      <c r="N9" s="24">
        <v>12287.02</v>
      </c>
      <c r="O9" s="24">
        <v>152353.94</v>
      </c>
    </row>
    <row r="10" spans="1:15" ht="15.75" customHeight="1" x14ac:dyDescent="0.25">
      <c r="A10" s="23">
        <v>42156</v>
      </c>
      <c r="B10" s="24">
        <v>2761.38</v>
      </c>
      <c r="C10" s="24">
        <v>32636.06</v>
      </c>
      <c r="D10" s="24">
        <v>24.670421367487773</v>
      </c>
      <c r="E10" s="24">
        <v>3.49</v>
      </c>
      <c r="F10" s="24">
        <v>88558.399999999994</v>
      </c>
      <c r="G10" s="24">
        <v>66.854878192597567</v>
      </c>
      <c r="H10" s="22">
        <v>948.58</v>
      </c>
      <c r="I10" s="24">
        <v>11331.4</v>
      </c>
      <c r="J10" s="22">
        <v>8.4747004399146615</v>
      </c>
      <c r="K10" s="22"/>
      <c r="L10" s="22"/>
      <c r="M10" s="22">
        <v>0</v>
      </c>
      <c r="N10" s="24">
        <v>11193.08</v>
      </c>
      <c r="O10" s="24">
        <v>132525.85999999999</v>
      </c>
    </row>
    <row r="11" spans="1:15" ht="15.75" customHeight="1" x14ac:dyDescent="0.25">
      <c r="A11" s="23">
        <v>42186</v>
      </c>
      <c r="B11" s="24">
        <v>3415.78</v>
      </c>
      <c r="C11" s="24">
        <v>37144.82</v>
      </c>
      <c r="D11" s="24">
        <v>22.046265286061619</v>
      </c>
      <c r="E11" s="24">
        <v>8731.92</v>
      </c>
      <c r="F11" s="24">
        <v>86448.16</v>
      </c>
      <c r="G11" s="24">
        <v>56.357910865649174</v>
      </c>
      <c r="H11" s="24">
        <v>3345.99</v>
      </c>
      <c r="I11" s="24">
        <v>34189.9</v>
      </c>
      <c r="J11" s="22">
        <v>21.595823848289207</v>
      </c>
      <c r="K11" s="22"/>
      <c r="L11" s="22"/>
      <c r="M11" s="22">
        <v>0</v>
      </c>
      <c r="N11" s="24">
        <v>15493.69</v>
      </c>
      <c r="O11" s="24">
        <v>157782.87</v>
      </c>
    </row>
    <row r="12" spans="1:15" ht="15.75" customHeight="1" x14ac:dyDescent="0.25">
      <c r="A12" s="23">
        <v>42217</v>
      </c>
      <c r="B12" s="24">
        <v>1861.37</v>
      </c>
      <c r="C12" s="24">
        <v>16285.35</v>
      </c>
      <c r="D12" s="24">
        <v>17.073076771380897</v>
      </c>
      <c r="E12" s="24">
        <v>6643.33</v>
      </c>
      <c r="F12" s="24">
        <v>58584.02</v>
      </c>
      <c r="G12" s="24">
        <v>60.934732539805559</v>
      </c>
      <c r="H12" s="24">
        <v>2397.6799999999998</v>
      </c>
      <c r="I12" s="24">
        <v>21114.45</v>
      </c>
      <c r="J12" s="22">
        <v>21.992282411989315</v>
      </c>
      <c r="K12" s="22"/>
      <c r="L12" s="22"/>
      <c r="M12" s="22">
        <v>0</v>
      </c>
      <c r="N12" s="24">
        <v>10902.37</v>
      </c>
      <c r="O12" s="24">
        <v>95983.82</v>
      </c>
    </row>
    <row r="13" spans="1:15" ht="15.75" customHeight="1" x14ac:dyDescent="0.25">
      <c r="A13" s="23">
        <v>42248</v>
      </c>
      <c r="B13" s="24">
        <v>3871.78</v>
      </c>
      <c r="C13" s="24">
        <v>36372.160000000003</v>
      </c>
      <c r="D13" s="24">
        <v>28.644290495651326</v>
      </c>
      <c r="E13" s="24">
        <v>7597.21</v>
      </c>
      <c r="F13" s="24">
        <v>71122.25</v>
      </c>
      <c r="G13" s="24">
        <v>56.205851106330215</v>
      </c>
      <c r="H13" s="24">
        <v>2047.77</v>
      </c>
      <c r="I13" s="24">
        <v>18834.61</v>
      </c>
      <c r="J13" s="22">
        <v>15.149858398018459</v>
      </c>
      <c r="K13" s="22"/>
      <c r="L13" s="22"/>
      <c r="M13" s="22">
        <v>0</v>
      </c>
      <c r="N13" s="24">
        <v>13516.76</v>
      </c>
      <c r="O13" s="24">
        <v>126329.01</v>
      </c>
    </row>
    <row r="14" spans="1:15" ht="15.75" customHeight="1" x14ac:dyDescent="0.25">
      <c r="A14" s="23">
        <v>42278</v>
      </c>
      <c r="B14" s="24">
        <v>6387.71</v>
      </c>
      <c r="C14" s="24">
        <v>60061.73</v>
      </c>
      <c r="D14" s="24">
        <v>52.901166064862359</v>
      </c>
      <c r="E14" s="24">
        <v>5687.09</v>
      </c>
      <c r="F14" s="24">
        <v>52217.22</v>
      </c>
      <c r="G14" s="24">
        <v>47.098833935137648</v>
      </c>
      <c r="H14" s="22">
        <v>0</v>
      </c>
      <c r="I14" s="22">
        <v>0</v>
      </c>
      <c r="J14" s="22">
        <v>0</v>
      </c>
      <c r="K14" s="22"/>
      <c r="L14" s="22"/>
      <c r="M14" s="22">
        <v>0</v>
      </c>
      <c r="N14" s="24">
        <v>12074.8</v>
      </c>
      <c r="O14" s="24">
        <v>112278.94</v>
      </c>
    </row>
    <row r="15" spans="1:15" ht="15.75" customHeight="1" x14ac:dyDescent="0.25">
      <c r="A15" s="23">
        <v>42309</v>
      </c>
      <c r="B15" s="24">
        <v>4536.37</v>
      </c>
      <c r="C15" s="24">
        <v>37720.160000000003</v>
      </c>
      <c r="D15" s="24">
        <v>40.07011698530529</v>
      </c>
      <c r="E15" s="24">
        <v>6784.71</v>
      </c>
      <c r="F15" s="24">
        <v>55621.54</v>
      </c>
      <c r="G15" s="24">
        <v>59.92988301469471</v>
      </c>
      <c r="H15" s="22">
        <v>0</v>
      </c>
      <c r="I15" s="22">
        <v>0</v>
      </c>
      <c r="J15" s="22">
        <v>0</v>
      </c>
      <c r="K15" s="22"/>
      <c r="L15" s="22"/>
      <c r="M15" s="22">
        <v>0</v>
      </c>
      <c r="N15" s="24">
        <v>11321.08</v>
      </c>
      <c r="O15" s="24">
        <v>93341.7</v>
      </c>
    </row>
    <row r="16" spans="1:15" ht="15.75" customHeight="1" x14ac:dyDescent="0.25">
      <c r="A16" s="23">
        <v>42339</v>
      </c>
      <c r="B16" s="24">
        <v>5529.59</v>
      </c>
      <c r="C16" s="24">
        <v>38658.370000000003</v>
      </c>
      <c r="D16" s="24">
        <v>42.413418053961841</v>
      </c>
      <c r="E16" s="24">
        <v>7507.77</v>
      </c>
      <c r="F16" s="24">
        <v>48385.14</v>
      </c>
      <c r="G16" s="24">
        <v>57.586581946038152</v>
      </c>
      <c r="H16" s="22">
        <v>0</v>
      </c>
      <c r="I16" s="22">
        <v>0</v>
      </c>
      <c r="J16" s="22">
        <v>0</v>
      </c>
      <c r="K16" s="22"/>
      <c r="L16" s="22"/>
      <c r="M16" s="22">
        <v>0</v>
      </c>
      <c r="N16" s="24">
        <v>13037.36</v>
      </c>
      <c r="O16" s="24">
        <v>87043.51</v>
      </c>
    </row>
    <row r="17" spans="1:15" ht="15.75" customHeight="1" x14ac:dyDescent="0.25">
      <c r="A17" s="23">
        <v>42370</v>
      </c>
      <c r="B17" s="24">
        <v>5106.1400000000003</v>
      </c>
      <c r="C17" s="24">
        <v>28513.54</v>
      </c>
      <c r="D17" s="24">
        <v>45.175645809998535</v>
      </c>
      <c r="E17" s="24">
        <v>5694.26</v>
      </c>
      <c r="F17" s="24">
        <v>31621.78</v>
      </c>
      <c r="G17" s="24">
        <v>50.378930642332996</v>
      </c>
      <c r="H17" s="22">
        <v>502.45</v>
      </c>
      <c r="I17" s="24">
        <v>2726.43</v>
      </c>
      <c r="J17" s="22">
        <v>4.4453350744855724</v>
      </c>
      <c r="K17" s="22">
        <v>0</v>
      </c>
      <c r="L17" s="22">
        <v>0</v>
      </c>
      <c r="M17" s="22">
        <v>0</v>
      </c>
      <c r="N17" s="24">
        <v>11302.86</v>
      </c>
      <c r="O17" s="24">
        <v>62861.75</v>
      </c>
    </row>
    <row r="18" spans="1:15" ht="15.75" customHeight="1" x14ac:dyDescent="0.25">
      <c r="A18" s="23">
        <v>42401</v>
      </c>
      <c r="B18" s="24">
        <v>1768.2</v>
      </c>
      <c r="C18" s="24">
        <v>11153.29</v>
      </c>
      <c r="D18" s="24">
        <v>17.218864209360824</v>
      </c>
      <c r="E18" s="22">
        <v>948.99</v>
      </c>
      <c r="F18" s="24">
        <v>5927.35</v>
      </c>
      <c r="G18" s="24">
        <v>9.241335791223463</v>
      </c>
      <c r="H18" s="24">
        <v>1888.31</v>
      </c>
      <c r="I18" s="24">
        <v>12299.12</v>
      </c>
      <c r="J18" s="22">
        <v>18.388504397227763</v>
      </c>
      <c r="K18" s="24">
        <v>5663.46</v>
      </c>
      <c r="L18" s="24">
        <v>36934.160000000003</v>
      </c>
      <c r="M18" s="22">
        <v>55.151198221437994</v>
      </c>
      <c r="N18" s="24">
        <v>10268.969999999999</v>
      </c>
      <c r="O18" s="24">
        <v>66313.929999999993</v>
      </c>
    </row>
    <row r="19" spans="1:15" ht="15.75" customHeight="1" x14ac:dyDescent="0.25">
      <c r="A19" s="23">
        <v>42430</v>
      </c>
      <c r="B19" s="22">
        <v>904.22</v>
      </c>
      <c r="C19" s="24">
        <v>6684.13</v>
      </c>
      <c r="D19" s="24">
        <v>6.3742149603929059</v>
      </c>
      <c r="E19" s="24">
        <v>1897.06</v>
      </c>
      <c r="F19" s="24">
        <v>14074.04</v>
      </c>
      <c r="G19" s="24">
        <v>13.373148385086555</v>
      </c>
      <c r="H19" s="24">
        <v>1890.48</v>
      </c>
      <c r="I19" s="24">
        <v>14541.34</v>
      </c>
      <c r="J19" s="22">
        <v>13.326763285841478</v>
      </c>
      <c r="K19" s="24">
        <v>9493.82</v>
      </c>
      <c r="L19" s="24">
        <v>72323.14</v>
      </c>
      <c r="M19" s="22">
        <v>66.925802874607257</v>
      </c>
      <c r="N19" s="24">
        <v>14185.59</v>
      </c>
      <c r="O19" s="24">
        <v>107622.65</v>
      </c>
    </row>
    <row r="20" spans="1:15" ht="15.75" customHeight="1" x14ac:dyDescent="0.25">
      <c r="A20" s="23">
        <v>42461</v>
      </c>
      <c r="B20" s="22">
        <v>0</v>
      </c>
      <c r="C20" s="22">
        <v>0</v>
      </c>
      <c r="D20" s="24">
        <v>0</v>
      </c>
      <c r="E20" s="22">
        <v>0</v>
      </c>
      <c r="F20" s="22">
        <v>0</v>
      </c>
      <c r="G20" s="24">
        <v>0</v>
      </c>
      <c r="H20" s="24">
        <v>2605.02</v>
      </c>
      <c r="I20" s="24">
        <v>21947.05</v>
      </c>
      <c r="J20" s="22">
        <v>19.960370731348501</v>
      </c>
      <c r="K20" s="24">
        <v>10445.94</v>
      </c>
      <c r="L20" s="24">
        <v>85421.96</v>
      </c>
      <c r="M20" s="22">
        <v>80.03962926865151</v>
      </c>
      <c r="N20" s="24">
        <v>13050.96</v>
      </c>
      <c r="O20" s="24">
        <v>107369.01</v>
      </c>
    </row>
    <row r="21" spans="1:15" ht="15.75" customHeight="1" x14ac:dyDescent="0.25">
      <c r="A21" s="23">
        <v>42491</v>
      </c>
      <c r="B21" s="22">
        <v>0</v>
      </c>
      <c r="C21" s="22">
        <v>0</v>
      </c>
      <c r="D21" s="24">
        <v>0</v>
      </c>
      <c r="E21" s="22">
        <v>0</v>
      </c>
      <c r="F21" s="22">
        <v>0</v>
      </c>
      <c r="G21" s="24">
        <v>0</v>
      </c>
      <c r="H21" s="24">
        <v>1396.09</v>
      </c>
      <c r="I21" s="24">
        <v>12870.85</v>
      </c>
      <c r="J21" s="22">
        <v>12.364626693826942</v>
      </c>
      <c r="K21" s="24">
        <v>9894.91</v>
      </c>
      <c r="L21" s="24">
        <v>91766.9</v>
      </c>
      <c r="M21" s="22">
        <v>87.635373306173065</v>
      </c>
      <c r="N21" s="24">
        <v>11291</v>
      </c>
      <c r="O21" s="24">
        <v>104637.75</v>
      </c>
    </row>
    <row r="22" spans="1:15" ht="15.75" customHeight="1" x14ac:dyDescent="0.25">
      <c r="A22" s="23">
        <v>42522</v>
      </c>
      <c r="B22" s="22">
        <v>0</v>
      </c>
      <c r="C22" s="22">
        <v>0</v>
      </c>
      <c r="D22" s="24">
        <v>0</v>
      </c>
      <c r="E22" s="22">
        <v>0</v>
      </c>
      <c r="F22" s="22">
        <v>0</v>
      </c>
      <c r="G22" s="24">
        <v>0</v>
      </c>
      <c r="H22" s="24">
        <v>1387.01</v>
      </c>
      <c r="I22" s="24">
        <v>12907.91</v>
      </c>
      <c r="J22" s="22">
        <v>15.482234069152737</v>
      </c>
      <c r="K22" s="24">
        <v>7571.71</v>
      </c>
      <c r="L22" s="24">
        <v>71875.600000000006</v>
      </c>
      <c r="M22" s="22">
        <v>84.517765930847261</v>
      </c>
      <c r="N22" s="24">
        <v>8958.7199999999993</v>
      </c>
      <c r="O22" s="24">
        <v>84783.51</v>
      </c>
    </row>
    <row r="23" spans="1:15" ht="15.75" customHeight="1" x14ac:dyDescent="0.25">
      <c r="A23" s="23">
        <v>42552</v>
      </c>
      <c r="B23" s="22">
        <v>937.88</v>
      </c>
      <c r="C23" s="24">
        <v>11345.7</v>
      </c>
      <c r="D23" s="24">
        <v>10.355785517270316</v>
      </c>
      <c r="E23" s="22">
        <v>951.14</v>
      </c>
      <c r="F23" s="24">
        <v>12490.03</v>
      </c>
      <c r="G23" s="24">
        <v>10.502198401604138</v>
      </c>
      <c r="H23" s="24">
        <v>1469.54</v>
      </c>
      <c r="I23" s="24">
        <v>17570.22</v>
      </c>
      <c r="J23" s="22">
        <v>16.226213427143581</v>
      </c>
      <c r="K23" s="24">
        <v>5698.03</v>
      </c>
      <c r="L23" s="24">
        <v>72767.94</v>
      </c>
      <c r="M23" s="22">
        <v>62.91591307093848</v>
      </c>
      <c r="N23" s="24">
        <v>9056.58</v>
      </c>
      <c r="O23" s="24">
        <v>114173.88</v>
      </c>
    </row>
    <row r="24" spans="1:15" ht="15.75" customHeight="1" x14ac:dyDescent="0.25">
      <c r="A24" s="23">
        <v>42583</v>
      </c>
      <c r="B24" s="22">
        <v>0</v>
      </c>
      <c r="C24" s="22">
        <v>0</v>
      </c>
      <c r="D24" s="24">
        <v>0</v>
      </c>
      <c r="E24" s="22">
        <v>0</v>
      </c>
      <c r="F24" s="22">
        <v>0</v>
      </c>
      <c r="G24" s="24">
        <v>0</v>
      </c>
      <c r="H24" s="24">
        <v>3282.24</v>
      </c>
      <c r="I24" s="24">
        <v>48901.32</v>
      </c>
      <c r="J24" s="22">
        <v>36.5708377251527</v>
      </c>
      <c r="K24" s="24">
        <v>5692.78</v>
      </c>
      <c r="L24" s="24">
        <v>82481.39</v>
      </c>
      <c r="M24" s="22">
        <v>63.429162274847293</v>
      </c>
      <c r="N24" s="24">
        <v>8975.02</v>
      </c>
      <c r="O24" s="24">
        <v>131382.71</v>
      </c>
    </row>
    <row r="25" spans="1:15" ht="15.75" customHeight="1" x14ac:dyDescent="0.25">
      <c r="A25" s="23">
        <v>42614</v>
      </c>
      <c r="B25" s="22">
        <v>0</v>
      </c>
      <c r="C25" s="22">
        <v>0</v>
      </c>
      <c r="D25" s="24">
        <v>0</v>
      </c>
      <c r="E25" s="22">
        <v>0</v>
      </c>
      <c r="F25" s="22">
        <v>0</v>
      </c>
      <c r="G25" s="24">
        <v>0</v>
      </c>
      <c r="H25" s="24">
        <v>1319.85</v>
      </c>
      <c r="I25" s="24">
        <v>19064.27</v>
      </c>
      <c r="J25" s="22">
        <v>25.583297635408208</v>
      </c>
      <c r="K25" s="24">
        <v>3839.18</v>
      </c>
      <c r="L25" s="24">
        <v>55908.94</v>
      </c>
      <c r="M25" s="22">
        <v>74.416702364591785</v>
      </c>
      <c r="N25" s="24">
        <v>5159.03</v>
      </c>
      <c r="O25" s="24">
        <v>74973.210000000006</v>
      </c>
    </row>
    <row r="26" spans="1:15" ht="15.75" customHeight="1" x14ac:dyDescent="0.25">
      <c r="A26" s="23">
        <v>42644</v>
      </c>
      <c r="B26" s="22">
        <v>947.45</v>
      </c>
      <c r="C26" s="24">
        <v>14585.21</v>
      </c>
      <c r="D26" s="24">
        <v>7.9605338334240754</v>
      </c>
      <c r="E26" s="22">
        <v>0</v>
      </c>
      <c r="F26" s="22">
        <v>0</v>
      </c>
      <c r="G26" s="24">
        <v>0</v>
      </c>
      <c r="H26" s="24">
        <v>2366.7600000000002</v>
      </c>
      <c r="I26" s="24">
        <v>35405.46</v>
      </c>
      <c r="J26" s="22">
        <v>19.885664737553185</v>
      </c>
      <c r="K26" s="24">
        <v>8587.6200000000008</v>
      </c>
      <c r="L26" s="24">
        <v>130631.43</v>
      </c>
      <c r="M26" s="22">
        <v>72.153717408400723</v>
      </c>
      <c r="N26" s="24">
        <v>11901.84</v>
      </c>
      <c r="O26" s="24">
        <v>180622.1</v>
      </c>
    </row>
    <row r="27" spans="1:15" ht="15.75" customHeight="1" x14ac:dyDescent="0.25">
      <c r="A27" s="23">
        <v>42675</v>
      </c>
      <c r="B27" s="22">
        <v>948.84</v>
      </c>
      <c r="C27" s="24">
        <v>12535.57</v>
      </c>
      <c r="D27" s="24">
        <v>6.9846481138638099</v>
      </c>
      <c r="E27" s="22">
        <v>0</v>
      </c>
      <c r="F27" s="22">
        <v>0</v>
      </c>
      <c r="G27" s="24">
        <v>0</v>
      </c>
      <c r="H27" s="24">
        <v>3142.18</v>
      </c>
      <c r="I27" s="24">
        <v>45584.94</v>
      </c>
      <c r="J27" s="22">
        <v>23.130371411850874</v>
      </c>
      <c r="K27" s="24">
        <v>9493.64</v>
      </c>
      <c r="L27" s="24">
        <v>133355.51999999999</v>
      </c>
      <c r="M27" s="22">
        <v>69.885054086781778</v>
      </c>
      <c r="N27" s="24">
        <v>13584.65</v>
      </c>
      <c r="O27" s="24">
        <v>191476.03</v>
      </c>
    </row>
    <row r="28" spans="1:15" ht="15.75" customHeight="1" x14ac:dyDescent="0.25">
      <c r="A28" s="23">
        <v>42705</v>
      </c>
      <c r="B28" s="22">
        <v>0</v>
      </c>
      <c r="C28" s="22">
        <v>0</v>
      </c>
      <c r="D28" s="24">
        <v>0</v>
      </c>
      <c r="E28" s="22">
        <v>949.3</v>
      </c>
      <c r="F28" s="24">
        <v>16125.4</v>
      </c>
      <c r="G28" s="24">
        <v>10.074478765380215</v>
      </c>
      <c r="H28" s="24">
        <v>1835.72</v>
      </c>
      <c r="I28" s="24">
        <v>30656.59</v>
      </c>
      <c r="J28" s="22">
        <v>19.481641376997544</v>
      </c>
      <c r="K28" s="24">
        <v>6637.8</v>
      </c>
      <c r="L28" s="24">
        <v>108155.69</v>
      </c>
      <c r="M28" s="22">
        <v>70.44387985762225</v>
      </c>
      <c r="N28" s="24">
        <v>9422.82</v>
      </c>
      <c r="O28" s="24">
        <v>154937.68</v>
      </c>
    </row>
    <row r="29" spans="1:15" ht="15.75" customHeight="1" x14ac:dyDescent="0.25">
      <c r="A29" s="23">
        <v>42736</v>
      </c>
      <c r="B29" s="22">
        <v>0</v>
      </c>
      <c r="C29" s="22">
        <v>0</v>
      </c>
      <c r="D29" s="24">
        <v>0</v>
      </c>
      <c r="E29" s="22"/>
      <c r="F29" s="22"/>
      <c r="G29" s="24">
        <v>0</v>
      </c>
      <c r="H29" s="24">
        <v>3294.98</v>
      </c>
      <c r="I29" s="24">
        <v>55692.54</v>
      </c>
      <c r="J29" s="22">
        <v>36.63918247980385</v>
      </c>
      <c r="K29" s="24">
        <v>5698.07</v>
      </c>
      <c r="L29" s="24">
        <v>95700.4</v>
      </c>
      <c r="M29" s="22">
        <v>63.360817520196157</v>
      </c>
      <c r="N29" s="24">
        <v>8993.0499999999993</v>
      </c>
      <c r="O29" s="24">
        <v>151392.93</v>
      </c>
    </row>
    <row r="30" spans="1:15" ht="15.75" customHeight="1" x14ac:dyDescent="0.25">
      <c r="A30" s="23">
        <v>42767</v>
      </c>
      <c r="B30" s="22">
        <v>0</v>
      </c>
      <c r="C30" s="22">
        <v>0</v>
      </c>
      <c r="D30" s="24">
        <v>0</v>
      </c>
      <c r="E30" s="22"/>
      <c r="F30" s="22"/>
      <c r="G30" s="24">
        <v>0</v>
      </c>
      <c r="H30" s="24">
        <v>2845.14</v>
      </c>
      <c r="I30" s="24">
        <v>47515.45</v>
      </c>
      <c r="J30" s="22">
        <v>49.968211594864684</v>
      </c>
      <c r="K30" s="24">
        <v>2848.76</v>
      </c>
      <c r="L30" s="24">
        <v>47397.58</v>
      </c>
      <c r="M30" s="22">
        <v>50.031788405135323</v>
      </c>
      <c r="N30" s="24">
        <v>5693.9</v>
      </c>
      <c r="O30" s="24">
        <v>94913.02</v>
      </c>
    </row>
    <row r="31" spans="1:15" ht="15.75" customHeight="1" x14ac:dyDescent="0.25">
      <c r="A31" s="23">
        <v>42795</v>
      </c>
      <c r="B31" s="22">
        <v>949.62</v>
      </c>
      <c r="C31" s="24">
        <v>14611.45</v>
      </c>
      <c r="D31" s="24">
        <v>8.6901535020690837</v>
      </c>
      <c r="E31" s="22"/>
      <c r="F31" s="22"/>
      <c r="G31" s="24">
        <v>0</v>
      </c>
      <c r="H31" s="24">
        <v>2400.3000000000002</v>
      </c>
      <c r="I31" s="24">
        <v>38319.74</v>
      </c>
      <c r="J31" s="22">
        <v>21.965602505229906</v>
      </c>
      <c r="K31" s="24">
        <v>7577.63</v>
      </c>
      <c r="L31" s="24">
        <v>119584.55</v>
      </c>
      <c r="M31" s="22">
        <v>69.344335504605795</v>
      </c>
      <c r="N31" s="24">
        <v>10927.54</v>
      </c>
      <c r="O31" s="24">
        <v>172515.74</v>
      </c>
    </row>
    <row r="32" spans="1:15" ht="15.75" customHeight="1" x14ac:dyDescent="0.25">
      <c r="A32" s="23">
        <v>42826</v>
      </c>
      <c r="B32" s="22">
        <v>948.64</v>
      </c>
      <c r="C32" s="24">
        <v>14803.08</v>
      </c>
      <c r="D32" s="24">
        <v>9.2121899538341729</v>
      </c>
      <c r="E32" s="22"/>
      <c r="F32" s="22"/>
      <c r="G32" s="24">
        <v>0</v>
      </c>
      <c r="H32" s="24">
        <v>2978.37</v>
      </c>
      <c r="I32" s="24">
        <v>46528.78</v>
      </c>
      <c r="J32" s="22">
        <v>28.922784399562616</v>
      </c>
      <c r="K32" s="24">
        <v>6370.66</v>
      </c>
      <c r="L32" s="24">
        <v>103436.12</v>
      </c>
      <c r="M32" s="22">
        <v>61.865122756043597</v>
      </c>
      <c r="N32" s="24">
        <v>10297.66</v>
      </c>
      <c r="O32" s="24">
        <v>164767.97</v>
      </c>
    </row>
    <row r="33" spans="1:15" ht="15.75" customHeight="1" x14ac:dyDescent="0.25">
      <c r="A33" s="23">
        <v>42856</v>
      </c>
      <c r="B33" s="22">
        <v>0</v>
      </c>
      <c r="C33" s="22">
        <v>0</v>
      </c>
      <c r="D33" s="24">
        <v>0</v>
      </c>
      <c r="E33" s="22"/>
      <c r="F33" s="22"/>
      <c r="G33" s="24">
        <v>0</v>
      </c>
      <c r="H33" s="24">
        <v>3086.89</v>
      </c>
      <c r="I33" s="24">
        <v>47625.77</v>
      </c>
      <c r="J33" s="22">
        <v>24.484475163275306</v>
      </c>
      <c r="K33" s="24">
        <v>9520.65</v>
      </c>
      <c r="L33" s="24">
        <v>147207.56</v>
      </c>
      <c r="M33" s="22">
        <v>75.51552483672468</v>
      </c>
      <c r="N33" s="24">
        <v>12607.54</v>
      </c>
      <c r="O33" s="24">
        <v>194833.33</v>
      </c>
    </row>
    <row r="34" spans="1:15" ht="15.75" customHeight="1" x14ac:dyDescent="0.25">
      <c r="A34" s="23">
        <v>42887</v>
      </c>
      <c r="B34" s="22">
        <v>0</v>
      </c>
      <c r="C34" s="22">
        <v>0</v>
      </c>
      <c r="D34" s="24">
        <v>0</v>
      </c>
      <c r="E34" s="22"/>
      <c r="F34" s="22"/>
      <c r="G34" s="24">
        <v>0</v>
      </c>
      <c r="H34" s="24">
        <v>1904.83</v>
      </c>
      <c r="I34" s="24">
        <v>27246.94</v>
      </c>
      <c r="J34" s="22">
        <v>20.043267859829811</v>
      </c>
      <c r="K34" s="24">
        <v>7598.77</v>
      </c>
      <c r="L34" s="24">
        <v>107709.73</v>
      </c>
      <c r="M34" s="22">
        <v>79.956837363564716</v>
      </c>
      <c r="N34" s="24">
        <v>9503.59</v>
      </c>
      <c r="O34" s="24">
        <v>134956.67000000001</v>
      </c>
    </row>
    <row r="35" spans="1:15" ht="15.75" customHeight="1" x14ac:dyDescent="0.25">
      <c r="A35" s="23">
        <v>42917</v>
      </c>
      <c r="B35" s="22">
        <v>0</v>
      </c>
      <c r="C35" s="22">
        <v>0</v>
      </c>
      <c r="D35" s="24">
        <v>0</v>
      </c>
      <c r="E35" s="22"/>
      <c r="F35" s="22"/>
      <c r="G35" s="24">
        <v>0</v>
      </c>
      <c r="H35" s="24">
        <v>1462.52</v>
      </c>
      <c r="I35" s="24">
        <v>21957.42</v>
      </c>
      <c r="J35" s="22">
        <v>20.295019635596631</v>
      </c>
      <c r="K35" s="24">
        <v>5743.78</v>
      </c>
      <c r="L35" s="24">
        <v>84620.3</v>
      </c>
      <c r="M35" s="22">
        <v>79.704980364403369</v>
      </c>
      <c r="N35" s="24">
        <v>7206.3</v>
      </c>
      <c r="O35" s="24">
        <v>106577.72</v>
      </c>
    </row>
    <row r="36" spans="1:15" ht="15.75" customHeight="1" x14ac:dyDescent="0.25">
      <c r="A36" s="23">
        <v>42948</v>
      </c>
      <c r="B36" s="22">
        <v>0</v>
      </c>
      <c r="C36" s="22">
        <v>0</v>
      </c>
      <c r="D36" s="24">
        <v>0</v>
      </c>
      <c r="E36" s="22"/>
      <c r="F36" s="22"/>
      <c r="G36" s="24">
        <v>0</v>
      </c>
      <c r="H36" s="24">
        <v>1220</v>
      </c>
      <c r="I36" s="24">
        <v>19075.75</v>
      </c>
      <c r="J36" s="22">
        <v>12.568677002514766</v>
      </c>
      <c r="K36" s="24">
        <v>8486.67</v>
      </c>
      <c r="L36" s="24">
        <v>133934.26</v>
      </c>
      <c r="M36" s="22">
        <v>87.431322997485239</v>
      </c>
      <c r="N36" s="24">
        <v>9706.67</v>
      </c>
      <c r="O36" s="24">
        <v>153010.01</v>
      </c>
    </row>
    <row r="37" spans="1:15" ht="15.75" customHeight="1" x14ac:dyDescent="0.25">
      <c r="A37" s="23">
        <v>42979</v>
      </c>
      <c r="B37" s="22">
        <v>0</v>
      </c>
      <c r="C37" s="22">
        <v>0</v>
      </c>
      <c r="D37" s="24">
        <v>0</v>
      </c>
      <c r="E37" s="22"/>
      <c r="F37" s="22"/>
      <c r="G37" s="24">
        <v>0</v>
      </c>
      <c r="H37" s="22">
        <v>757.57</v>
      </c>
      <c r="I37" s="24">
        <v>13065.56</v>
      </c>
      <c r="J37" s="22">
        <v>11.741321136919828</v>
      </c>
      <c r="K37" s="24">
        <v>5694.6</v>
      </c>
      <c r="L37" s="24">
        <v>99674.98</v>
      </c>
      <c r="M37" s="22">
        <v>88.258678863080178</v>
      </c>
      <c r="N37" s="24">
        <v>6452.17</v>
      </c>
      <c r="O37" s="24">
        <v>112740.54</v>
      </c>
    </row>
    <row r="38" spans="1:15" ht="15.75" customHeight="1" x14ac:dyDescent="0.25">
      <c r="A38" s="23">
        <v>43009</v>
      </c>
      <c r="B38" s="22">
        <v>948.93</v>
      </c>
      <c r="C38" s="24">
        <v>16889.61</v>
      </c>
      <c r="D38" s="24">
        <v>10.540726975032518</v>
      </c>
      <c r="E38" s="22"/>
      <c r="F38" s="22"/>
      <c r="G38" s="24">
        <v>0</v>
      </c>
      <c r="H38" s="24">
        <v>2359.6999999999998</v>
      </c>
      <c r="I38" s="24">
        <v>41920.57</v>
      </c>
      <c r="J38" s="22">
        <v>26.211578770809474</v>
      </c>
      <c r="K38" s="24">
        <v>5693.88</v>
      </c>
      <c r="L38" s="24">
        <v>102834.95</v>
      </c>
      <c r="M38" s="22">
        <v>63.247694254158006</v>
      </c>
      <c r="N38" s="24">
        <v>9002.51</v>
      </c>
      <c r="O38" s="24">
        <v>161645.13</v>
      </c>
    </row>
    <row r="39" spans="1:15" ht="15.75" customHeight="1" x14ac:dyDescent="0.25">
      <c r="A39" s="23">
        <v>43040</v>
      </c>
      <c r="B39" s="22">
        <v>0</v>
      </c>
      <c r="C39" s="22">
        <v>0</v>
      </c>
      <c r="D39" s="24">
        <v>0</v>
      </c>
      <c r="E39" s="22"/>
      <c r="F39" s="22"/>
      <c r="G39" s="24">
        <v>0</v>
      </c>
      <c r="H39" s="24">
        <v>1967.71</v>
      </c>
      <c r="I39" s="24">
        <v>38613.78</v>
      </c>
      <c r="J39" s="22">
        <v>34.124900280947593</v>
      </c>
      <c r="K39" s="24">
        <v>3798.49</v>
      </c>
      <c r="L39" s="24">
        <v>73795.31</v>
      </c>
      <c r="M39" s="22">
        <v>65.875099719052415</v>
      </c>
      <c r="N39" s="24">
        <v>5766.2</v>
      </c>
      <c r="O39" s="24">
        <v>112409.09</v>
      </c>
    </row>
    <row r="40" spans="1:15" ht="15.75" customHeight="1" x14ac:dyDescent="0.25">
      <c r="A40" s="23">
        <v>43070</v>
      </c>
      <c r="B40" s="22">
        <v>0</v>
      </c>
      <c r="C40" s="22">
        <v>0</v>
      </c>
      <c r="D40" s="24">
        <v>0</v>
      </c>
      <c r="E40" s="22"/>
      <c r="F40" s="22"/>
      <c r="G40" s="24">
        <v>0</v>
      </c>
      <c r="H40" s="24">
        <v>2174</v>
      </c>
      <c r="I40" s="24">
        <v>43764.01</v>
      </c>
      <c r="J40" s="22">
        <v>22.257577712117584</v>
      </c>
      <c r="K40" s="24">
        <v>7593.45</v>
      </c>
      <c r="L40" s="24">
        <v>150573.06</v>
      </c>
      <c r="M40" s="22">
        <v>77.742319907120176</v>
      </c>
      <c r="N40" s="24">
        <v>9767.4599999999991</v>
      </c>
      <c r="O40" s="24">
        <v>194337.07</v>
      </c>
    </row>
    <row r="41" spans="1:15" ht="15.75" customHeight="1" x14ac:dyDescent="0.25">
      <c r="A41" s="21" t="s">
        <v>32</v>
      </c>
      <c r="B41" s="24">
        <v>69570.55</v>
      </c>
      <c r="C41" s="24">
        <v>679870.44</v>
      </c>
      <c r="D41" s="24">
        <v>18.008637813538275</v>
      </c>
      <c r="E41" s="24">
        <v>98559.71</v>
      </c>
      <c r="F41" s="24">
        <v>946603.92</v>
      </c>
      <c r="G41" s="24">
        <v>25.512607279910345</v>
      </c>
      <c r="H41" s="24">
        <v>58543.13</v>
      </c>
      <c r="I41" s="24">
        <v>805548.2</v>
      </c>
      <c r="J41" s="22">
        <v>15.154142444480989</v>
      </c>
      <c r="K41" s="24">
        <v>159644.29999999999</v>
      </c>
      <c r="L41" s="24">
        <v>2208091.4700000002</v>
      </c>
      <c r="M41" s="22">
        <v>41.324617639156912</v>
      </c>
      <c r="N41" s="24">
        <v>386317.67</v>
      </c>
      <c r="O41" s="24">
        <v>4640113.97</v>
      </c>
    </row>
    <row r="42" spans="1:15" ht="15.75" customHeight="1" x14ac:dyDescent="0.25"/>
    <row r="43" spans="1:15" ht="15.75" customHeight="1" x14ac:dyDescent="0.25"/>
    <row r="44" spans="1:15" ht="15.75" customHeight="1" x14ac:dyDescent="0.25"/>
    <row r="45" spans="1:15" ht="15.75" customHeight="1" x14ac:dyDescent="0.25"/>
    <row r="46" spans="1:15" ht="15.75" customHeight="1" x14ac:dyDescent="0.25"/>
    <row r="47" spans="1:15" ht="15.75" customHeight="1" x14ac:dyDescent="0.25"/>
    <row r="48" spans="1: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0"/>
  <sheetViews>
    <sheetView tabSelected="1" workbookViewId="0">
      <selection activeCell="E3" sqref="E3"/>
    </sheetView>
  </sheetViews>
  <sheetFormatPr defaultColWidth="12.625" defaultRowHeight="15" customHeight="1" x14ac:dyDescent="0.25"/>
  <cols>
    <col min="1" max="14" width="11" customWidth="1"/>
  </cols>
  <sheetData>
    <row r="1" spans="1:14" ht="15.75" customHeight="1" x14ac:dyDescent="0.25">
      <c r="A1" s="9" t="s">
        <v>33</v>
      </c>
    </row>
    <row r="2" spans="1:14" ht="15.75" customHeight="1" x14ac:dyDescent="0.25"/>
    <row r="3" spans="1:14" ht="15.75" x14ac:dyDescent="0.25">
      <c r="A3" s="13"/>
      <c r="B3" s="61" t="s">
        <v>34</v>
      </c>
      <c r="C3" s="62"/>
      <c r="D3" s="62"/>
      <c r="E3" s="62"/>
      <c r="F3" s="62"/>
      <c r="G3" s="62"/>
      <c r="H3" s="62"/>
      <c r="I3" s="63"/>
      <c r="J3" s="61" t="s">
        <v>35</v>
      </c>
      <c r="K3" s="62"/>
      <c r="L3" s="62"/>
      <c r="M3" s="63"/>
      <c r="N3" s="25"/>
    </row>
    <row r="4" spans="1:14" ht="38.25" x14ac:dyDescent="0.25">
      <c r="A4" s="14" t="s">
        <v>36</v>
      </c>
      <c r="B4" s="15" t="s">
        <v>37</v>
      </c>
      <c r="C4" s="15"/>
      <c r="D4" s="15"/>
      <c r="E4" s="15" t="s">
        <v>38</v>
      </c>
      <c r="F4" s="15"/>
      <c r="G4" s="15"/>
      <c r="H4" s="15"/>
      <c r="I4" s="15"/>
      <c r="J4" s="64" t="s">
        <v>39</v>
      </c>
      <c r="K4" s="15" t="s">
        <v>40</v>
      </c>
      <c r="L4" s="15" t="s">
        <v>41</v>
      </c>
      <c r="M4" s="15" t="s">
        <v>42</v>
      </c>
      <c r="N4" s="15" t="s">
        <v>32</v>
      </c>
    </row>
    <row r="5" spans="1:14" ht="38.25" x14ac:dyDescent="0.25">
      <c r="A5" s="14"/>
      <c r="B5" s="15" t="s">
        <v>43</v>
      </c>
      <c r="C5" s="15" t="s">
        <v>44</v>
      </c>
      <c r="D5" s="15" t="s">
        <v>45</v>
      </c>
      <c r="E5" s="15" t="s">
        <v>46</v>
      </c>
      <c r="F5" s="15" t="s">
        <v>47</v>
      </c>
      <c r="G5" s="15" t="s">
        <v>48</v>
      </c>
      <c r="H5" s="15" t="s">
        <v>49</v>
      </c>
      <c r="I5" s="15" t="s">
        <v>50</v>
      </c>
      <c r="J5" s="66"/>
      <c r="K5" s="15"/>
      <c r="L5" s="15"/>
      <c r="M5" s="15"/>
      <c r="N5" s="15"/>
    </row>
    <row r="6" spans="1:14" ht="15.75" customHeight="1" x14ac:dyDescent="0.25">
      <c r="A6" s="16">
        <v>42005</v>
      </c>
      <c r="B6" s="15">
        <v>20.8</v>
      </c>
      <c r="C6" s="15">
        <v>9.5</v>
      </c>
      <c r="D6" s="15">
        <v>30.3</v>
      </c>
      <c r="E6" s="15">
        <v>1.6</v>
      </c>
      <c r="F6" s="15">
        <v>4.7</v>
      </c>
      <c r="G6" s="15">
        <v>8.3000000000000007</v>
      </c>
      <c r="H6" s="15">
        <v>97.8</v>
      </c>
      <c r="I6" s="15">
        <v>112.5</v>
      </c>
      <c r="J6" s="15">
        <v>69.099999999999994</v>
      </c>
      <c r="K6" s="15">
        <v>12.2</v>
      </c>
      <c r="L6" s="15">
        <v>26.7</v>
      </c>
      <c r="M6" s="15">
        <v>108</v>
      </c>
      <c r="N6" s="15">
        <v>250.8</v>
      </c>
    </row>
    <row r="7" spans="1:14" ht="15.75" customHeight="1" x14ac:dyDescent="0.25">
      <c r="A7" s="16">
        <v>42036</v>
      </c>
      <c r="B7" s="15">
        <v>18.079999999999998</v>
      </c>
      <c r="C7" s="15">
        <v>9.32</v>
      </c>
      <c r="D7" s="15">
        <v>27.4</v>
      </c>
      <c r="E7" s="15">
        <v>1.42</v>
      </c>
      <c r="F7" s="15">
        <v>3.35</v>
      </c>
      <c r="G7" s="15">
        <v>6.05</v>
      </c>
      <c r="H7" s="15">
        <v>76.37</v>
      </c>
      <c r="I7" s="15">
        <v>87.2</v>
      </c>
      <c r="J7" s="15">
        <v>59.79</v>
      </c>
      <c r="K7" s="15">
        <v>11.49</v>
      </c>
      <c r="L7" s="15">
        <v>26.2</v>
      </c>
      <c r="M7" s="15">
        <v>97.48</v>
      </c>
      <c r="N7" s="15">
        <v>212.08</v>
      </c>
    </row>
    <row r="8" spans="1:14" ht="15.75" customHeight="1" x14ac:dyDescent="0.25">
      <c r="A8" s="16">
        <v>42064</v>
      </c>
      <c r="B8" s="15">
        <v>20.82</v>
      </c>
      <c r="C8" s="15">
        <v>11.21</v>
      </c>
      <c r="D8" s="15">
        <v>32.03</v>
      </c>
      <c r="E8" s="15">
        <v>1.85</v>
      </c>
      <c r="F8" s="15">
        <v>4.9400000000000004</v>
      </c>
      <c r="G8" s="15">
        <v>5.65</v>
      </c>
      <c r="H8" s="15">
        <v>86.19</v>
      </c>
      <c r="I8" s="15">
        <v>98.64</v>
      </c>
      <c r="J8" s="15">
        <v>57.59</v>
      </c>
      <c r="K8" s="15">
        <v>11.62</v>
      </c>
      <c r="L8" s="15">
        <v>28.49</v>
      </c>
      <c r="M8" s="15">
        <v>97.69</v>
      </c>
      <c r="N8" s="15">
        <v>228.36</v>
      </c>
    </row>
    <row r="9" spans="1:14" ht="15.75" customHeight="1" x14ac:dyDescent="0.25">
      <c r="A9" s="16">
        <v>42095</v>
      </c>
      <c r="B9" s="15">
        <v>18.149999999999999</v>
      </c>
      <c r="C9" s="15">
        <v>10.1</v>
      </c>
      <c r="D9" s="15">
        <v>28.25</v>
      </c>
      <c r="E9" s="15">
        <v>1.72</v>
      </c>
      <c r="F9" s="15">
        <v>5.39</v>
      </c>
      <c r="G9" s="15">
        <v>7.4</v>
      </c>
      <c r="H9" s="15">
        <v>89.59</v>
      </c>
      <c r="I9" s="15">
        <v>104.1</v>
      </c>
      <c r="J9" s="15">
        <v>67.56</v>
      </c>
      <c r="K9" s="15">
        <v>13.52</v>
      </c>
      <c r="L9" s="15">
        <v>22.66</v>
      </c>
      <c r="M9" s="15">
        <v>103.75</v>
      </c>
      <c r="N9" s="15">
        <v>236.1</v>
      </c>
    </row>
    <row r="10" spans="1:14" ht="15.75" customHeight="1" x14ac:dyDescent="0.25">
      <c r="A10" s="16">
        <v>42125</v>
      </c>
      <c r="B10" s="15">
        <v>16.52</v>
      </c>
      <c r="C10" s="15">
        <v>9.91</v>
      </c>
      <c r="D10" s="15">
        <v>26.44</v>
      </c>
      <c r="E10" s="15">
        <v>3.49</v>
      </c>
      <c r="F10" s="15">
        <v>6.4</v>
      </c>
      <c r="G10" s="15">
        <v>7.6</v>
      </c>
      <c r="H10" s="15">
        <v>92.99</v>
      </c>
      <c r="I10" s="15">
        <v>108.78</v>
      </c>
      <c r="J10" s="15">
        <v>74.599999999999994</v>
      </c>
      <c r="K10" s="15">
        <v>13.51</v>
      </c>
      <c r="L10" s="15">
        <v>19.07</v>
      </c>
      <c r="M10" s="15">
        <v>107.19</v>
      </c>
      <c r="N10" s="15">
        <v>242.41</v>
      </c>
    </row>
    <row r="11" spans="1:14" ht="15.75" customHeight="1" x14ac:dyDescent="0.25">
      <c r="A11" s="16">
        <v>42156</v>
      </c>
      <c r="B11" s="15">
        <v>20.37</v>
      </c>
      <c r="C11" s="15">
        <v>10</v>
      </c>
      <c r="D11" s="15">
        <v>30.37</v>
      </c>
      <c r="E11" s="15">
        <v>1.35</v>
      </c>
      <c r="F11" s="15">
        <v>4.07</v>
      </c>
      <c r="G11" s="15">
        <v>7.76</v>
      </c>
      <c r="H11" s="15">
        <v>89.55</v>
      </c>
      <c r="I11" s="15">
        <v>102.73</v>
      </c>
      <c r="J11" s="15">
        <v>70.349999999999994</v>
      </c>
      <c r="K11" s="15">
        <v>12.32</v>
      </c>
      <c r="L11" s="15">
        <v>18.66</v>
      </c>
      <c r="M11" s="15">
        <v>101.33</v>
      </c>
      <c r="N11" s="15">
        <v>234.43</v>
      </c>
    </row>
    <row r="12" spans="1:14" ht="15.75" customHeight="1" x14ac:dyDescent="0.25">
      <c r="A12" s="16">
        <v>42186</v>
      </c>
      <c r="B12" s="15">
        <v>24.37</v>
      </c>
      <c r="C12" s="15">
        <v>11.01</v>
      </c>
      <c r="D12" s="15">
        <v>35.380000000000003</v>
      </c>
      <c r="E12" s="15">
        <v>2.1</v>
      </c>
      <c r="F12" s="15">
        <v>3.99</v>
      </c>
      <c r="G12" s="15">
        <v>7.25</v>
      </c>
      <c r="H12" s="15">
        <v>96.77</v>
      </c>
      <c r="I12" s="15">
        <v>110.11</v>
      </c>
      <c r="J12" s="15">
        <v>76.33</v>
      </c>
      <c r="K12" s="15">
        <v>12.36</v>
      </c>
      <c r="L12" s="15">
        <v>18.8</v>
      </c>
      <c r="M12" s="15">
        <v>107.5</v>
      </c>
      <c r="N12" s="15">
        <v>252.99</v>
      </c>
    </row>
    <row r="13" spans="1:14" ht="15.75" customHeight="1" x14ac:dyDescent="0.25">
      <c r="A13" s="16">
        <v>42217</v>
      </c>
      <c r="B13" s="15">
        <v>25.16</v>
      </c>
      <c r="C13" s="15">
        <v>11.27</v>
      </c>
      <c r="D13" s="15">
        <v>36.43</v>
      </c>
      <c r="E13" s="15">
        <v>2.44</v>
      </c>
      <c r="F13" s="15">
        <v>4.99</v>
      </c>
      <c r="G13" s="15">
        <v>7.49</v>
      </c>
      <c r="H13" s="15">
        <v>86.38</v>
      </c>
      <c r="I13" s="15">
        <v>101.3</v>
      </c>
      <c r="J13" s="15">
        <v>69.680000000000007</v>
      </c>
      <c r="K13" s="15">
        <v>11.31</v>
      </c>
      <c r="L13" s="15">
        <v>21.28</v>
      </c>
      <c r="M13" s="15">
        <v>102.27</v>
      </c>
      <c r="N13" s="15">
        <v>240</v>
      </c>
    </row>
    <row r="14" spans="1:14" ht="15.75" customHeight="1" x14ac:dyDescent="0.25">
      <c r="A14" s="16">
        <v>42248</v>
      </c>
      <c r="B14" s="15">
        <v>23.19</v>
      </c>
      <c r="C14" s="15">
        <v>10.9</v>
      </c>
      <c r="D14" s="15">
        <v>34.1</v>
      </c>
      <c r="E14" s="15">
        <v>2.82</v>
      </c>
      <c r="F14" s="15">
        <v>4.99</v>
      </c>
      <c r="G14" s="15">
        <v>6.46</v>
      </c>
      <c r="H14" s="15">
        <v>93.59</v>
      </c>
      <c r="I14" s="15">
        <v>107.86</v>
      </c>
      <c r="J14" s="15">
        <v>68.06</v>
      </c>
      <c r="K14" s="15">
        <v>11.93</v>
      </c>
      <c r="L14" s="15">
        <v>21.89</v>
      </c>
      <c r="M14" s="15">
        <v>101.88</v>
      </c>
      <c r="N14" s="15">
        <v>243.84</v>
      </c>
    </row>
    <row r="15" spans="1:14" ht="15.75" customHeight="1" x14ac:dyDescent="0.25">
      <c r="A15" s="16">
        <v>42278</v>
      </c>
      <c r="B15" s="15">
        <v>22.56</v>
      </c>
      <c r="C15" s="15">
        <v>9.9700000000000006</v>
      </c>
      <c r="D15" s="15">
        <v>32.53</v>
      </c>
      <c r="E15" s="15">
        <v>2.0099999999999998</v>
      </c>
      <c r="F15" s="15">
        <v>8.2200000000000006</v>
      </c>
      <c r="G15" s="15">
        <v>7.96</v>
      </c>
      <c r="H15" s="15">
        <v>88.87</v>
      </c>
      <c r="I15" s="15">
        <v>107.05</v>
      </c>
      <c r="J15" s="15">
        <v>69.5</v>
      </c>
      <c r="K15" s="15">
        <v>12.45</v>
      </c>
      <c r="L15" s="15">
        <v>21.81</v>
      </c>
      <c r="M15" s="15">
        <v>103.76</v>
      </c>
      <c r="N15" s="15">
        <v>243.34</v>
      </c>
    </row>
    <row r="16" spans="1:14" ht="15.75" customHeight="1" x14ac:dyDescent="0.25">
      <c r="A16" s="16">
        <v>42309</v>
      </c>
      <c r="B16" s="15">
        <v>22.01</v>
      </c>
      <c r="C16" s="15">
        <v>11.02</v>
      </c>
      <c r="D16" s="15">
        <v>33.03</v>
      </c>
      <c r="E16" s="15">
        <v>1.27</v>
      </c>
      <c r="F16" s="15">
        <v>6.54</v>
      </c>
      <c r="G16" s="15">
        <v>7.01</v>
      </c>
      <c r="H16" s="15">
        <v>94.4</v>
      </c>
      <c r="I16" s="15">
        <v>109.23</v>
      </c>
      <c r="J16" s="15">
        <v>68.08</v>
      </c>
      <c r="K16" s="15">
        <v>11.82</v>
      </c>
      <c r="L16" s="15">
        <v>23.25</v>
      </c>
      <c r="M16" s="15">
        <v>103.15</v>
      </c>
      <c r="N16" s="15">
        <v>245.41</v>
      </c>
    </row>
    <row r="17" spans="1:14" ht="15.75" customHeight="1" x14ac:dyDescent="0.25">
      <c r="A17" s="16">
        <v>42339</v>
      </c>
      <c r="B17" s="15">
        <v>22.38</v>
      </c>
      <c r="C17" s="15">
        <v>11.79</v>
      </c>
      <c r="D17" s="15">
        <v>34.17</v>
      </c>
      <c r="E17" s="15">
        <v>1.23</v>
      </c>
      <c r="F17" s="15">
        <v>4.8600000000000003</v>
      </c>
      <c r="G17" s="15">
        <v>8.64</v>
      </c>
      <c r="H17" s="15">
        <v>77.319999999999993</v>
      </c>
      <c r="I17" s="15">
        <v>92.05</v>
      </c>
      <c r="J17" s="15">
        <v>68.14</v>
      </c>
      <c r="K17" s="15">
        <v>11.6</v>
      </c>
      <c r="L17" s="15">
        <v>22.59</v>
      </c>
      <c r="M17" s="15">
        <v>102.32</v>
      </c>
      <c r="N17" s="15">
        <v>228.54</v>
      </c>
    </row>
    <row r="18" spans="1:14" ht="15.75" customHeight="1" x14ac:dyDescent="0.25">
      <c r="A18" s="16">
        <v>42370</v>
      </c>
      <c r="B18" s="15">
        <v>22.74</v>
      </c>
      <c r="C18" s="15">
        <v>12.43</v>
      </c>
      <c r="D18" s="15">
        <v>35.17</v>
      </c>
      <c r="E18" s="15">
        <v>1.04</v>
      </c>
      <c r="F18" s="15">
        <v>7.55</v>
      </c>
      <c r="G18" s="15">
        <v>19.600000000000001</v>
      </c>
      <c r="H18" s="15">
        <v>79.66</v>
      </c>
      <c r="I18" s="15">
        <v>107.85</v>
      </c>
      <c r="J18" s="15">
        <v>72.36</v>
      </c>
      <c r="K18" s="15">
        <v>12.11</v>
      </c>
      <c r="L18" s="15">
        <v>22.32</v>
      </c>
      <c r="M18" s="15">
        <v>106.79</v>
      </c>
      <c r="N18" s="15">
        <v>249.81</v>
      </c>
    </row>
    <row r="19" spans="1:14" ht="15.75" customHeight="1" x14ac:dyDescent="0.25">
      <c r="A19" s="16">
        <v>42401</v>
      </c>
      <c r="B19" s="15">
        <v>19.260000000000002</v>
      </c>
      <c r="C19" s="15">
        <v>10.58</v>
      </c>
      <c r="D19" s="15">
        <v>29.84</v>
      </c>
      <c r="E19" s="15">
        <v>0.66</v>
      </c>
      <c r="F19" s="15">
        <v>7.73</v>
      </c>
      <c r="G19" s="15">
        <v>11.06</v>
      </c>
      <c r="H19" s="15">
        <v>74.92</v>
      </c>
      <c r="I19" s="15">
        <v>94.37</v>
      </c>
      <c r="J19" s="15">
        <v>63.85</v>
      </c>
      <c r="K19" s="15">
        <v>11.48</v>
      </c>
      <c r="L19" s="15">
        <v>20.38</v>
      </c>
      <c r="M19" s="15">
        <v>95.71</v>
      </c>
      <c r="N19" s="15">
        <v>219.92</v>
      </c>
    </row>
    <row r="20" spans="1:14" ht="15.75" customHeight="1" x14ac:dyDescent="0.25">
      <c r="A20" s="16">
        <v>42430</v>
      </c>
      <c r="B20" s="15">
        <v>16.53</v>
      </c>
      <c r="C20" s="15">
        <v>11.27</v>
      </c>
      <c r="D20" s="15">
        <v>27.8</v>
      </c>
      <c r="E20" s="15">
        <v>0.56999999999999995</v>
      </c>
      <c r="F20" s="15">
        <v>4.37</v>
      </c>
      <c r="G20" s="15">
        <v>8.3000000000000007</v>
      </c>
      <c r="H20" s="15">
        <v>71.94</v>
      </c>
      <c r="I20" s="15">
        <v>85.19</v>
      </c>
      <c r="J20" s="15">
        <v>73.459999999999994</v>
      </c>
      <c r="K20" s="15">
        <v>12.63</v>
      </c>
      <c r="L20" s="15">
        <v>20.11</v>
      </c>
      <c r="M20" s="15">
        <v>106.21</v>
      </c>
      <c r="N20" s="15">
        <v>219.2</v>
      </c>
    </row>
    <row r="21" spans="1:14" ht="15.75" customHeight="1" x14ac:dyDescent="0.25">
      <c r="A21" s="16">
        <v>42461</v>
      </c>
      <c r="B21" s="15">
        <v>16.420000000000002</v>
      </c>
      <c r="C21" s="15">
        <v>10.34</v>
      </c>
      <c r="D21" s="15">
        <v>26.76</v>
      </c>
      <c r="E21" s="15">
        <v>0.55000000000000004</v>
      </c>
      <c r="F21" s="15">
        <v>5.8</v>
      </c>
      <c r="G21" s="15">
        <v>8.06</v>
      </c>
      <c r="H21" s="15">
        <v>82.44</v>
      </c>
      <c r="I21" s="15">
        <v>96.85</v>
      </c>
      <c r="J21" s="15">
        <v>71.8</v>
      </c>
      <c r="K21" s="15">
        <v>11.9</v>
      </c>
      <c r="L21" s="15">
        <v>18.7</v>
      </c>
      <c r="M21" s="15">
        <v>102.4</v>
      </c>
      <c r="N21" s="15">
        <v>226.01</v>
      </c>
    </row>
    <row r="22" spans="1:14" ht="15.75" customHeight="1" x14ac:dyDescent="0.25">
      <c r="A22" s="16">
        <v>42491</v>
      </c>
      <c r="B22" s="15">
        <v>13.81</v>
      </c>
      <c r="C22" s="15">
        <v>7.66</v>
      </c>
      <c r="D22" s="15">
        <v>21.47</v>
      </c>
      <c r="E22" s="15">
        <v>0.38</v>
      </c>
      <c r="F22" s="15">
        <v>6.4</v>
      </c>
      <c r="G22" s="15">
        <v>7.99</v>
      </c>
      <c r="H22" s="15">
        <v>93.47</v>
      </c>
      <c r="I22" s="15">
        <v>108.24</v>
      </c>
      <c r="J22" s="15">
        <v>67.7</v>
      </c>
      <c r="K22" s="15">
        <v>11.7</v>
      </c>
      <c r="L22" s="15">
        <v>15.8</v>
      </c>
      <c r="M22" s="15">
        <v>95.2</v>
      </c>
      <c r="N22" s="15">
        <v>224.91</v>
      </c>
    </row>
    <row r="23" spans="1:14" ht="15.75" customHeight="1" x14ac:dyDescent="0.25">
      <c r="A23" s="16">
        <v>42522</v>
      </c>
      <c r="B23" s="15">
        <v>9.8000000000000007</v>
      </c>
      <c r="C23" s="15">
        <v>6.7</v>
      </c>
      <c r="D23" s="15">
        <v>16.5</v>
      </c>
      <c r="E23" s="15">
        <v>0.06</v>
      </c>
      <c r="F23" s="15">
        <v>6.36</v>
      </c>
      <c r="G23" s="15">
        <v>9.34</v>
      </c>
      <c r="H23" s="15">
        <v>83.62</v>
      </c>
      <c r="I23" s="15">
        <v>99.38</v>
      </c>
      <c r="J23" s="15">
        <v>70.5</v>
      </c>
      <c r="K23" s="15">
        <v>11.4</v>
      </c>
      <c r="L23" s="15">
        <v>14.8</v>
      </c>
      <c r="M23" s="15">
        <v>96.7</v>
      </c>
      <c r="N23" s="15">
        <v>212.58</v>
      </c>
    </row>
    <row r="24" spans="1:14" ht="15.75" customHeight="1" x14ac:dyDescent="0.25">
      <c r="A24" s="16">
        <v>42552</v>
      </c>
      <c r="B24" s="15">
        <v>12.57</v>
      </c>
      <c r="C24" s="15">
        <v>7.73</v>
      </c>
      <c r="D24" s="15">
        <v>20.3</v>
      </c>
      <c r="E24" s="15">
        <v>0.01</v>
      </c>
      <c r="F24" s="15">
        <v>1.43</v>
      </c>
      <c r="G24" s="15">
        <v>6.48</v>
      </c>
      <c r="H24" s="15">
        <v>86.64</v>
      </c>
      <c r="I24" s="15">
        <v>94.56</v>
      </c>
      <c r="J24" s="15">
        <v>58.81</v>
      </c>
      <c r="K24" s="15">
        <v>10.44</v>
      </c>
      <c r="L24" s="15">
        <v>21.79</v>
      </c>
      <c r="M24" s="15">
        <v>91.04</v>
      </c>
      <c r="N24" s="15">
        <v>205.9</v>
      </c>
    </row>
    <row r="25" spans="1:14" ht="15.75" customHeight="1" x14ac:dyDescent="0.25">
      <c r="A25" s="16">
        <v>42583</v>
      </c>
      <c r="B25" s="15">
        <v>14.55</v>
      </c>
      <c r="C25" s="15">
        <v>9.58</v>
      </c>
      <c r="D25" s="15">
        <v>24.13</v>
      </c>
      <c r="E25" s="15">
        <v>0.05</v>
      </c>
      <c r="F25" s="15">
        <v>0.27</v>
      </c>
      <c r="G25" s="15">
        <v>3.74</v>
      </c>
      <c r="H25" s="15">
        <v>61.36</v>
      </c>
      <c r="I25" s="15">
        <v>65.42</v>
      </c>
      <c r="J25" s="15">
        <v>47.76</v>
      </c>
      <c r="K25" s="15">
        <v>10.17</v>
      </c>
      <c r="L25" s="15">
        <v>21.14</v>
      </c>
      <c r="M25" s="15">
        <v>79.069999999999993</v>
      </c>
      <c r="N25" s="15">
        <v>168.63</v>
      </c>
    </row>
    <row r="26" spans="1:14" ht="15.75" customHeight="1" x14ac:dyDescent="0.25">
      <c r="A26" s="16">
        <v>42614</v>
      </c>
      <c r="B26" s="15">
        <v>15.58</v>
      </c>
      <c r="C26" s="15">
        <v>10.39</v>
      </c>
      <c r="D26" s="15">
        <v>25.97</v>
      </c>
      <c r="E26" s="15">
        <v>0.11</v>
      </c>
      <c r="F26" s="15">
        <v>0.13</v>
      </c>
      <c r="G26" s="15">
        <v>4.74</v>
      </c>
      <c r="H26" s="15">
        <v>88.43</v>
      </c>
      <c r="I26" s="15">
        <v>93.41</v>
      </c>
      <c r="J26" s="15">
        <v>48.6</v>
      </c>
      <c r="K26" s="15">
        <v>10.199999999999999</v>
      </c>
      <c r="L26" s="15">
        <v>21.5</v>
      </c>
      <c r="M26" s="15">
        <v>80.3</v>
      </c>
      <c r="N26" s="15">
        <v>199.68</v>
      </c>
    </row>
    <row r="27" spans="1:14" ht="15.75" customHeight="1" x14ac:dyDescent="0.25">
      <c r="A27" s="16">
        <v>42644</v>
      </c>
      <c r="B27" s="15">
        <v>17.420000000000002</v>
      </c>
      <c r="C27" s="15">
        <v>11.87</v>
      </c>
      <c r="D27" s="15">
        <v>29.29</v>
      </c>
      <c r="E27" s="15">
        <v>0</v>
      </c>
      <c r="F27" s="15">
        <v>0.21</v>
      </c>
      <c r="G27" s="15">
        <v>6.33</v>
      </c>
      <c r="H27" s="15">
        <v>85.8</v>
      </c>
      <c r="I27" s="15">
        <v>92.34</v>
      </c>
      <c r="J27" s="15">
        <v>60</v>
      </c>
      <c r="K27" s="15">
        <v>11.2</v>
      </c>
      <c r="L27" s="15">
        <v>22.6</v>
      </c>
      <c r="M27" s="15">
        <v>93.8</v>
      </c>
      <c r="N27" s="15">
        <v>215.43</v>
      </c>
    </row>
    <row r="28" spans="1:14" ht="15.75" customHeight="1" x14ac:dyDescent="0.25">
      <c r="A28" s="16">
        <v>42675</v>
      </c>
      <c r="B28" s="15">
        <v>15.84</v>
      </c>
      <c r="C28" s="15">
        <v>9.65</v>
      </c>
      <c r="D28" s="15">
        <v>25.5</v>
      </c>
      <c r="E28" s="15">
        <v>7.0000000000000007E-2</v>
      </c>
      <c r="F28" s="15">
        <v>0.25</v>
      </c>
      <c r="G28" s="15">
        <v>4.29</v>
      </c>
      <c r="H28" s="15">
        <v>97.33</v>
      </c>
      <c r="I28" s="15">
        <v>101.94</v>
      </c>
      <c r="J28" s="15">
        <v>61.48</v>
      </c>
      <c r="K28" s="15">
        <v>11.58</v>
      </c>
      <c r="L28" s="15">
        <v>24.54</v>
      </c>
      <c r="M28" s="15">
        <v>97.59</v>
      </c>
      <c r="N28" s="15">
        <v>225.03</v>
      </c>
    </row>
    <row r="29" spans="1:14" ht="15.75" customHeight="1" x14ac:dyDescent="0.25">
      <c r="A29" s="16">
        <v>42705</v>
      </c>
      <c r="B29" s="15">
        <v>14.97</v>
      </c>
      <c r="C29" s="15">
        <v>9.5299999999999994</v>
      </c>
      <c r="D29" s="15">
        <v>24.51</v>
      </c>
      <c r="E29" s="15">
        <v>0.55000000000000004</v>
      </c>
      <c r="F29" s="15">
        <v>0.56999999999999995</v>
      </c>
      <c r="G29" s="15">
        <v>4.4000000000000004</v>
      </c>
      <c r="H29" s="15">
        <v>95.54</v>
      </c>
      <c r="I29" s="15">
        <v>101.06</v>
      </c>
      <c r="J29" s="15">
        <v>56.26</v>
      </c>
      <c r="K29" s="15">
        <v>11.21</v>
      </c>
      <c r="L29" s="15">
        <v>21.44</v>
      </c>
      <c r="M29" s="15">
        <v>88.91</v>
      </c>
      <c r="N29" s="15">
        <v>214.48</v>
      </c>
    </row>
    <row r="30" spans="1:14" ht="15.75" customHeight="1" x14ac:dyDescent="0.25">
      <c r="A30" s="16">
        <v>42736</v>
      </c>
      <c r="B30" s="15">
        <v>12</v>
      </c>
      <c r="C30" s="15">
        <v>9.9600000000000009</v>
      </c>
      <c r="D30" s="15">
        <v>21.96</v>
      </c>
      <c r="E30" s="15">
        <v>0.55000000000000004</v>
      </c>
      <c r="F30" s="15">
        <v>0.97</v>
      </c>
      <c r="G30" s="15">
        <v>3.91</v>
      </c>
      <c r="H30" s="15">
        <v>98.08</v>
      </c>
      <c r="I30" s="15">
        <v>103.52</v>
      </c>
      <c r="J30" s="15">
        <v>62.76</v>
      </c>
      <c r="K30" s="15">
        <v>11.6</v>
      </c>
      <c r="L30" s="15">
        <v>24.77</v>
      </c>
      <c r="M30" s="15">
        <v>99.13</v>
      </c>
      <c r="N30" s="15">
        <v>224.61</v>
      </c>
    </row>
    <row r="31" spans="1:14" ht="15.75" customHeight="1" x14ac:dyDescent="0.25">
      <c r="A31" s="16">
        <v>42767</v>
      </c>
      <c r="B31" s="15">
        <v>16.29</v>
      </c>
      <c r="C31" s="15">
        <v>10.26</v>
      </c>
      <c r="D31" s="15">
        <v>26.55</v>
      </c>
      <c r="E31" s="15">
        <v>0.41</v>
      </c>
      <c r="F31" s="15">
        <v>1.26</v>
      </c>
      <c r="G31" s="15">
        <v>2.87</v>
      </c>
      <c r="H31" s="15">
        <v>81.08</v>
      </c>
      <c r="I31" s="15">
        <v>85.62</v>
      </c>
      <c r="J31" s="15">
        <v>55.97</v>
      </c>
      <c r="K31" s="15">
        <v>10.93</v>
      </c>
      <c r="L31" s="15">
        <v>20.420000000000002</v>
      </c>
      <c r="M31" s="15">
        <v>87.31</v>
      </c>
      <c r="N31" s="15">
        <v>199.48</v>
      </c>
    </row>
    <row r="32" spans="1:14" ht="15.75" customHeight="1" x14ac:dyDescent="0.25">
      <c r="A32" s="16">
        <v>42795</v>
      </c>
      <c r="B32" s="15">
        <v>21.36</v>
      </c>
      <c r="C32" s="15">
        <v>13.02</v>
      </c>
      <c r="D32" s="15">
        <v>34.380000000000003</v>
      </c>
      <c r="E32" s="15">
        <v>0.57999999999999996</v>
      </c>
      <c r="F32" s="15">
        <v>4.04</v>
      </c>
      <c r="G32" s="15">
        <v>3.04</v>
      </c>
      <c r="H32" s="15">
        <v>93.41</v>
      </c>
      <c r="I32" s="15">
        <v>101.07</v>
      </c>
      <c r="J32" s="15">
        <v>57.93</v>
      </c>
      <c r="K32" s="15">
        <v>11.39</v>
      </c>
      <c r="L32" s="15">
        <v>21.47</v>
      </c>
      <c r="M32" s="15">
        <v>90.78</v>
      </c>
      <c r="N32" s="15">
        <v>226.24</v>
      </c>
    </row>
    <row r="33" spans="1:14" ht="15.75" customHeight="1" x14ac:dyDescent="0.25">
      <c r="A33" s="16">
        <v>42826</v>
      </c>
      <c r="B33" s="15">
        <v>20.149999999999999</v>
      </c>
      <c r="C33" s="15">
        <v>12.87</v>
      </c>
      <c r="D33" s="15">
        <v>33.020000000000003</v>
      </c>
      <c r="E33" s="15">
        <v>0.72</v>
      </c>
      <c r="F33" s="15">
        <v>5.72</v>
      </c>
      <c r="G33" s="15">
        <v>3.22</v>
      </c>
      <c r="H33" s="15">
        <v>98.84</v>
      </c>
      <c r="I33" s="15">
        <v>108.49</v>
      </c>
      <c r="J33" s="15">
        <v>68.36</v>
      </c>
      <c r="K33" s="15">
        <v>11.89</v>
      </c>
      <c r="L33" s="15">
        <v>20.5</v>
      </c>
      <c r="M33" s="15">
        <v>100.75</v>
      </c>
      <c r="N33" s="15">
        <v>242.26</v>
      </c>
    </row>
    <row r="34" spans="1:14" ht="15.75" customHeight="1" x14ac:dyDescent="0.25">
      <c r="A34" s="16">
        <v>42856</v>
      </c>
      <c r="B34" s="15">
        <v>21.88</v>
      </c>
      <c r="C34" s="15">
        <v>12.49</v>
      </c>
      <c r="D34" s="15">
        <v>34.369999999999997</v>
      </c>
      <c r="E34" s="15">
        <v>0.74</v>
      </c>
      <c r="F34" s="15">
        <v>5.36</v>
      </c>
      <c r="G34" s="15">
        <v>2.73</v>
      </c>
      <c r="H34" s="15">
        <v>101.3</v>
      </c>
      <c r="I34" s="15">
        <v>110.13</v>
      </c>
      <c r="J34" s="15">
        <v>62.99</v>
      </c>
      <c r="K34" s="15">
        <v>11.66</v>
      </c>
      <c r="L34" s="15">
        <v>21.75</v>
      </c>
      <c r="M34" s="15">
        <v>96.39</v>
      </c>
      <c r="N34" s="15">
        <v>240.9</v>
      </c>
    </row>
    <row r="35" spans="1:14" ht="15.75" customHeight="1" x14ac:dyDescent="0.25">
      <c r="A35" s="16">
        <v>42887</v>
      </c>
      <c r="B35" s="15">
        <v>21.89</v>
      </c>
      <c r="C35" s="15">
        <v>12.46</v>
      </c>
      <c r="D35" s="15">
        <v>34.340000000000003</v>
      </c>
      <c r="E35" s="15">
        <v>1.2</v>
      </c>
      <c r="F35" s="15">
        <v>5.42</v>
      </c>
      <c r="G35" s="15">
        <v>2.64</v>
      </c>
      <c r="H35" s="15">
        <v>89.11</v>
      </c>
      <c r="I35" s="15">
        <v>98.37</v>
      </c>
      <c r="J35" s="15">
        <v>62.73</v>
      </c>
      <c r="K35" s="15">
        <v>11.37</v>
      </c>
      <c r="L35" s="15">
        <v>19.899999999999999</v>
      </c>
      <c r="M35" s="15">
        <v>94.01</v>
      </c>
      <c r="N35" s="15">
        <v>226.72</v>
      </c>
    </row>
    <row r="36" spans="1:14" ht="15.75" customHeight="1" x14ac:dyDescent="0.25">
      <c r="A36" s="16">
        <v>42917</v>
      </c>
      <c r="B36" s="15">
        <v>21.35</v>
      </c>
      <c r="C36" s="15">
        <v>13.23</v>
      </c>
      <c r="D36" s="15">
        <v>34.58</v>
      </c>
      <c r="E36" s="15">
        <v>1.38</v>
      </c>
      <c r="F36" s="15">
        <v>5.88</v>
      </c>
      <c r="G36" s="15">
        <v>2.97</v>
      </c>
      <c r="H36" s="15">
        <v>99.11</v>
      </c>
      <c r="I36" s="15">
        <v>109.34</v>
      </c>
      <c r="J36" s="15">
        <v>67.25</v>
      </c>
      <c r="K36" s="15">
        <v>11.42</v>
      </c>
      <c r="L36" s="15">
        <v>22.38</v>
      </c>
      <c r="M36" s="15">
        <v>101.05</v>
      </c>
      <c r="N36" s="15">
        <v>244.97</v>
      </c>
    </row>
    <row r="37" spans="1:14" ht="15.75" customHeight="1" x14ac:dyDescent="0.25">
      <c r="A37" s="16">
        <v>42948</v>
      </c>
      <c r="B37" s="15">
        <v>19.47</v>
      </c>
      <c r="C37" s="15">
        <v>12.25</v>
      </c>
      <c r="D37" s="15">
        <v>31.72</v>
      </c>
      <c r="E37" s="15">
        <v>1.8</v>
      </c>
      <c r="F37" s="15">
        <v>8.35</v>
      </c>
      <c r="G37" s="15">
        <v>3.29</v>
      </c>
      <c r="H37" s="15">
        <v>92.2</v>
      </c>
      <c r="I37" s="15">
        <v>105.64</v>
      </c>
      <c r="J37" s="15">
        <v>60.53</v>
      </c>
      <c r="K37" s="15">
        <v>11.24</v>
      </c>
      <c r="L37" s="15">
        <v>28.51</v>
      </c>
      <c r="M37" s="15">
        <v>100.28</v>
      </c>
      <c r="N37" s="15">
        <v>237.65</v>
      </c>
    </row>
    <row r="38" spans="1:14" ht="15.75" customHeight="1" x14ac:dyDescent="0.25">
      <c r="A38" s="16">
        <v>42979</v>
      </c>
      <c r="B38" s="15">
        <v>18.739999999999998</v>
      </c>
      <c r="C38" s="15">
        <v>12.04</v>
      </c>
      <c r="D38" s="15">
        <v>30.77</v>
      </c>
      <c r="E38" s="15">
        <v>1.89</v>
      </c>
      <c r="F38" s="15">
        <v>4.6500000000000004</v>
      </c>
      <c r="G38" s="15">
        <v>2.65</v>
      </c>
      <c r="H38" s="15">
        <v>85.63</v>
      </c>
      <c r="I38" s="15">
        <v>94.81</v>
      </c>
      <c r="J38" s="15">
        <v>59.33</v>
      </c>
      <c r="K38" s="15">
        <v>10.82</v>
      </c>
      <c r="L38" s="15">
        <v>25.53</v>
      </c>
      <c r="M38" s="15">
        <v>95.68</v>
      </c>
      <c r="N38" s="15">
        <v>221.26</v>
      </c>
    </row>
    <row r="39" spans="1:14" ht="15.75" customHeight="1" x14ac:dyDescent="0.25">
      <c r="A39" s="16">
        <v>43009</v>
      </c>
      <c r="B39" s="15">
        <v>22.21</v>
      </c>
      <c r="C39" s="15">
        <v>13.2</v>
      </c>
      <c r="D39" s="15">
        <v>35.409999999999997</v>
      </c>
      <c r="E39" s="15">
        <v>1.59</v>
      </c>
      <c r="F39" s="15">
        <v>8.09</v>
      </c>
      <c r="G39" s="15">
        <v>2.72</v>
      </c>
      <c r="H39" s="15">
        <v>97.22</v>
      </c>
      <c r="I39" s="15">
        <v>109.62</v>
      </c>
      <c r="J39" s="15">
        <v>71.56</v>
      </c>
      <c r="K39" s="15">
        <v>12.01</v>
      </c>
      <c r="L39" s="15">
        <v>24.24</v>
      </c>
      <c r="M39" s="15">
        <v>107.81</v>
      </c>
      <c r="N39" s="15">
        <v>252.83</v>
      </c>
    </row>
    <row r="40" spans="1:14" ht="15.75" customHeight="1" x14ac:dyDescent="0.25">
      <c r="A40" s="16">
        <v>43040</v>
      </c>
      <c r="B40" s="15">
        <v>22.29</v>
      </c>
      <c r="C40" s="15">
        <v>13.03</v>
      </c>
      <c r="D40" s="15">
        <v>35.33</v>
      </c>
      <c r="E40" s="15">
        <v>1.47</v>
      </c>
      <c r="F40" s="15">
        <v>6.91</v>
      </c>
      <c r="G40" s="15">
        <v>2.21</v>
      </c>
      <c r="H40" s="15">
        <v>90.73</v>
      </c>
      <c r="I40" s="15">
        <v>101.32</v>
      </c>
      <c r="J40" s="15">
        <v>63.2</v>
      </c>
      <c r="K40" s="15">
        <v>10.72</v>
      </c>
      <c r="L40" s="15">
        <v>26.24</v>
      </c>
      <c r="M40" s="15">
        <v>100.16</v>
      </c>
      <c r="N40" s="15">
        <v>236.8</v>
      </c>
    </row>
    <row r="41" spans="1:14" ht="15.75" customHeight="1" x14ac:dyDescent="0.25">
      <c r="A41" s="16">
        <v>43070</v>
      </c>
      <c r="B41" s="15">
        <v>25.66</v>
      </c>
      <c r="C41" s="15">
        <v>13.87</v>
      </c>
      <c r="D41" s="15">
        <v>39.53</v>
      </c>
      <c r="E41" s="15">
        <v>1.3</v>
      </c>
      <c r="F41" s="15">
        <v>4.82</v>
      </c>
      <c r="G41" s="15">
        <v>2.35</v>
      </c>
      <c r="H41" s="15">
        <v>90.99</v>
      </c>
      <c r="I41" s="15">
        <v>99.46</v>
      </c>
      <c r="J41" s="15">
        <v>57.13</v>
      </c>
      <c r="K41" s="15">
        <v>10.4</v>
      </c>
      <c r="L41" s="15">
        <v>31.88</v>
      </c>
      <c r="M41" s="15">
        <v>99.41</v>
      </c>
      <c r="N41" s="15">
        <v>238.4</v>
      </c>
    </row>
    <row r="42" spans="1:14" ht="15.75" customHeight="1" x14ac:dyDescent="0.25">
      <c r="A42" s="14" t="s">
        <v>6</v>
      </c>
      <c r="B42" s="15">
        <v>687.19</v>
      </c>
      <c r="C42" s="15">
        <v>392.41</v>
      </c>
      <c r="D42" s="15">
        <v>1079.6300000000001</v>
      </c>
      <c r="E42" s="15">
        <v>39.270000000000003</v>
      </c>
      <c r="F42" s="15">
        <v>164.98</v>
      </c>
      <c r="G42" s="15">
        <v>216.5</v>
      </c>
      <c r="H42" s="15">
        <v>3188.67</v>
      </c>
      <c r="I42" s="15">
        <v>3609.55</v>
      </c>
      <c r="J42" s="15">
        <v>2321.1</v>
      </c>
      <c r="K42" s="15">
        <v>417.6</v>
      </c>
      <c r="L42" s="15">
        <v>804.11</v>
      </c>
      <c r="M42" s="15">
        <v>3542.8</v>
      </c>
      <c r="N42" s="15">
        <v>8232</v>
      </c>
    </row>
    <row r="43" spans="1:14" ht="15.75" customHeight="1" x14ac:dyDescent="0.25"/>
    <row r="44" spans="1:14" ht="15.75" customHeight="1" x14ac:dyDescent="0.25"/>
    <row r="45" spans="1:14" ht="15.75" customHeight="1" x14ac:dyDescent="0.25"/>
    <row r="46" spans="1:14" ht="15.75" customHeight="1" x14ac:dyDescent="0.25"/>
    <row r="47" spans="1:14" ht="15.75" customHeight="1" x14ac:dyDescent="0.25"/>
    <row r="48" spans="1: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3">
    <mergeCell ref="B3:I3"/>
    <mergeCell ref="J3:M3"/>
    <mergeCell ref="J4:J5"/>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00"/>
  <sheetViews>
    <sheetView tabSelected="1" workbookViewId="0">
      <selection activeCell="E3" sqref="E3"/>
    </sheetView>
  </sheetViews>
  <sheetFormatPr defaultColWidth="12.625" defaultRowHeight="15" customHeight="1" x14ac:dyDescent="0.25"/>
  <cols>
    <col min="1" max="15" width="11" customWidth="1"/>
  </cols>
  <sheetData>
    <row r="1" spans="1:15" ht="15.75" customHeight="1" x14ac:dyDescent="0.25">
      <c r="A1" s="1" t="s">
        <v>51</v>
      </c>
    </row>
    <row r="2" spans="1:15" ht="15.75" customHeight="1" x14ac:dyDescent="0.25"/>
    <row r="3" spans="1:15" ht="63.75" x14ac:dyDescent="0.25">
      <c r="A3" s="13"/>
      <c r="B3" s="25" t="s">
        <v>52</v>
      </c>
      <c r="C3" s="25" t="s">
        <v>53</v>
      </c>
      <c r="D3" s="25" t="s">
        <v>54</v>
      </c>
      <c r="E3" s="25" t="s">
        <v>55</v>
      </c>
      <c r="F3" s="25" t="s">
        <v>56</v>
      </c>
      <c r="G3" s="25" t="s">
        <v>57</v>
      </c>
      <c r="H3" s="25" t="s">
        <v>58</v>
      </c>
      <c r="I3" s="25" t="s">
        <v>59</v>
      </c>
      <c r="J3" s="25" t="s">
        <v>60</v>
      </c>
      <c r="K3" s="25" t="s">
        <v>61</v>
      </c>
      <c r="L3" s="25" t="s">
        <v>62</v>
      </c>
      <c r="M3" s="25" t="s">
        <v>63</v>
      </c>
      <c r="N3" s="25" t="s">
        <v>64</v>
      </c>
      <c r="O3" s="25" t="s">
        <v>65</v>
      </c>
    </row>
    <row r="4" spans="1:15" ht="15.75" customHeight="1" x14ac:dyDescent="0.25">
      <c r="A4" s="14"/>
      <c r="B4" s="15" t="s">
        <v>66</v>
      </c>
      <c r="C4" s="15" t="s">
        <v>66</v>
      </c>
      <c r="D4" s="15" t="s">
        <v>66</v>
      </c>
      <c r="E4" s="15" t="s">
        <v>66</v>
      </c>
      <c r="F4" s="15" t="s">
        <v>66</v>
      </c>
      <c r="G4" s="15" t="s">
        <v>66</v>
      </c>
      <c r="H4" s="15" t="s">
        <v>66</v>
      </c>
      <c r="I4" s="15" t="s">
        <v>66</v>
      </c>
      <c r="J4" s="15" t="s">
        <v>66</v>
      </c>
      <c r="K4" s="15" t="s">
        <v>67</v>
      </c>
      <c r="L4" s="15" t="s">
        <v>68</v>
      </c>
      <c r="M4" s="15" t="s">
        <v>68</v>
      </c>
      <c r="N4" s="15" t="s">
        <v>68</v>
      </c>
      <c r="O4" s="15" t="s">
        <v>68</v>
      </c>
    </row>
    <row r="5" spans="1:15" ht="15.75" customHeight="1" x14ac:dyDescent="0.25">
      <c r="A5" s="16">
        <v>42005</v>
      </c>
      <c r="B5" s="15">
        <v>311096</v>
      </c>
      <c r="C5" s="15">
        <v>43732</v>
      </c>
      <c r="D5" s="15">
        <v>354828</v>
      </c>
      <c r="E5" s="15">
        <v>144408</v>
      </c>
      <c r="F5" s="15">
        <v>210420</v>
      </c>
      <c r="G5" s="15">
        <v>113514</v>
      </c>
      <c r="H5" s="15">
        <v>57924</v>
      </c>
      <c r="I5" s="15">
        <v>35432</v>
      </c>
      <c r="J5" s="15">
        <v>3551</v>
      </c>
      <c r="K5" s="15">
        <v>445</v>
      </c>
      <c r="L5" s="26">
        <v>0.1118</v>
      </c>
      <c r="M5" s="26">
        <v>1.6899999999999998E-2</v>
      </c>
      <c r="N5" s="26">
        <v>0.16839999999999999</v>
      </c>
      <c r="O5" s="26">
        <v>0.53949999999999998</v>
      </c>
    </row>
    <row r="6" spans="1:15" ht="15.75" customHeight="1" x14ac:dyDescent="0.25">
      <c r="A6" s="16">
        <v>42036</v>
      </c>
      <c r="B6" s="27">
        <v>152580</v>
      </c>
      <c r="C6" s="27">
        <v>2509</v>
      </c>
      <c r="D6" s="27">
        <v>155089</v>
      </c>
      <c r="E6" s="27">
        <v>155089</v>
      </c>
      <c r="F6" s="15">
        <v>0</v>
      </c>
      <c r="G6" s="27">
        <v>32370</v>
      </c>
      <c r="H6" s="27">
        <v>-51371</v>
      </c>
      <c r="I6" s="27">
        <v>17107</v>
      </c>
      <c r="J6" s="27">
        <v>1894</v>
      </c>
      <c r="K6" s="15">
        <v>445</v>
      </c>
      <c r="L6" s="26">
        <v>0</v>
      </c>
      <c r="M6" s="26">
        <v>0</v>
      </c>
      <c r="N6" s="26">
        <v>0</v>
      </c>
      <c r="O6" s="26">
        <v>0</v>
      </c>
    </row>
    <row r="7" spans="1:15" ht="15.75" customHeight="1" x14ac:dyDescent="0.25">
      <c r="A7" s="16">
        <v>42064</v>
      </c>
      <c r="B7" s="27">
        <v>156522</v>
      </c>
      <c r="C7" s="15">
        <v>0</v>
      </c>
      <c r="D7" s="27">
        <v>156522</v>
      </c>
      <c r="E7" s="27">
        <v>156522</v>
      </c>
      <c r="F7" s="15">
        <v>0</v>
      </c>
      <c r="G7" s="27">
        <v>2778</v>
      </c>
      <c r="H7" s="27">
        <v>-27814</v>
      </c>
      <c r="I7" s="27">
        <v>23048</v>
      </c>
      <c r="J7" s="27">
        <v>1988</v>
      </c>
      <c r="K7" s="15">
        <v>445</v>
      </c>
      <c r="L7" s="26">
        <v>0</v>
      </c>
      <c r="M7" s="26">
        <v>0</v>
      </c>
      <c r="N7" s="26">
        <v>0</v>
      </c>
      <c r="O7" s="26">
        <v>0</v>
      </c>
    </row>
    <row r="8" spans="1:15" ht="15.75" customHeight="1" x14ac:dyDescent="0.25">
      <c r="A8" s="16">
        <v>42095</v>
      </c>
      <c r="B8" s="27">
        <v>157379</v>
      </c>
      <c r="C8" s="27">
        <v>27665</v>
      </c>
      <c r="D8" s="27">
        <v>185044</v>
      </c>
      <c r="E8" s="27">
        <v>185044</v>
      </c>
      <c r="F8" s="15">
        <v>0</v>
      </c>
      <c r="G8" s="27">
        <v>19830</v>
      </c>
      <c r="H8" s="27">
        <v>-31052</v>
      </c>
      <c r="I8" s="27">
        <v>7617</v>
      </c>
      <c r="J8" s="27">
        <v>3605</v>
      </c>
      <c r="K8" s="15">
        <v>445</v>
      </c>
      <c r="L8" s="26">
        <v>0</v>
      </c>
      <c r="M8" s="26">
        <v>0</v>
      </c>
      <c r="N8" s="26">
        <v>0</v>
      </c>
      <c r="O8" s="26">
        <v>0</v>
      </c>
    </row>
    <row r="9" spans="1:15" ht="15.75" customHeight="1" x14ac:dyDescent="0.25">
      <c r="A9" s="16">
        <v>42125</v>
      </c>
      <c r="B9" s="27">
        <v>155960</v>
      </c>
      <c r="C9" s="27">
        <v>12521</v>
      </c>
      <c r="D9" s="27">
        <v>168481</v>
      </c>
      <c r="E9" s="27">
        <v>168481</v>
      </c>
      <c r="F9" s="15">
        <v>0</v>
      </c>
      <c r="G9" s="27">
        <v>-2463</v>
      </c>
      <c r="H9" s="27">
        <v>1201</v>
      </c>
      <c r="I9" s="27">
        <v>1262</v>
      </c>
      <c r="J9" s="15">
        <v>0</v>
      </c>
      <c r="K9" s="15">
        <v>445</v>
      </c>
      <c r="L9" s="26">
        <v>0</v>
      </c>
      <c r="M9" s="26">
        <v>0</v>
      </c>
      <c r="N9" s="26">
        <v>0</v>
      </c>
      <c r="O9" s="26">
        <v>0</v>
      </c>
    </row>
    <row r="10" spans="1:15" ht="15.75" customHeight="1" x14ac:dyDescent="0.25">
      <c r="A10" s="16">
        <v>42156</v>
      </c>
      <c r="B10" s="27">
        <v>165188</v>
      </c>
      <c r="C10" s="27">
        <v>77006</v>
      </c>
      <c r="D10" s="27">
        <v>242194</v>
      </c>
      <c r="E10" s="27">
        <v>3.49</v>
      </c>
      <c r="F10" s="15">
        <v>0</v>
      </c>
      <c r="G10" s="27">
        <v>15469</v>
      </c>
      <c r="H10" s="27">
        <v>-22458</v>
      </c>
      <c r="I10" s="27">
        <v>3082</v>
      </c>
      <c r="J10" s="27">
        <v>3907</v>
      </c>
      <c r="K10" s="15">
        <v>445</v>
      </c>
      <c r="L10" s="26">
        <v>0</v>
      </c>
      <c r="M10" s="26">
        <v>0</v>
      </c>
      <c r="N10" s="26">
        <v>0</v>
      </c>
      <c r="O10" s="26">
        <v>0</v>
      </c>
    </row>
    <row r="11" spans="1:15" ht="15.75" customHeight="1" x14ac:dyDescent="0.25">
      <c r="A11" s="16">
        <v>42186</v>
      </c>
      <c r="B11" s="27">
        <v>242463</v>
      </c>
      <c r="C11" s="27">
        <v>296784</v>
      </c>
      <c r="D11" s="27">
        <v>539247</v>
      </c>
      <c r="E11" s="27">
        <v>282930</v>
      </c>
      <c r="F11" s="27">
        <v>256317</v>
      </c>
      <c r="G11" s="27">
        <v>100543</v>
      </c>
      <c r="H11" s="27">
        <v>140009</v>
      </c>
      <c r="I11" s="27">
        <v>13117</v>
      </c>
      <c r="J11" s="27">
        <v>2649</v>
      </c>
      <c r="K11" s="15">
        <v>445</v>
      </c>
      <c r="L11" s="26">
        <v>0.14080000000000001</v>
      </c>
      <c r="M11" s="26">
        <v>1.03E-2</v>
      </c>
      <c r="N11" s="26">
        <v>5.1200000000000002E-2</v>
      </c>
      <c r="O11" s="26">
        <v>0.39229999999999998</v>
      </c>
    </row>
    <row r="12" spans="1:15" ht="15.75" customHeight="1" x14ac:dyDescent="0.25">
      <c r="A12" s="16">
        <v>42217</v>
      </c>
      <c r="B12" s="27">
        <v>285216</v>
      </c>
      <c r="C12" s="27">
        <v>462218</v>
      </c>
      <c r="D12" s="27">
        <v>747434</v>
      </c>
      <c r="E12" s="27">
        <v>294282</v>
      </c>
      <c r="F12" s="27">
        <v>453152</v>
      </c>
      <c r="G12" s="27">
        <v>232171</v>
      </c>
      <c r="H12" s="27">
        <v>180847</v>
      </c>
      <c r="I12" s="27">
        <v>32574</v>
      </c>
      <c r="J12" s="27">
        <v>7561</v>
      </c>
      <c r="K12" s="15">
        <v>445</v>
      </c>
      <c r="L12" s="26">
        <v>0.24079999999999999</v>
      </c>
      <c r="M12" s="26">
        <v>1.67E-2</v>
      </c>
      <c r="N12" s="26">
        <v>7.1900000000000006E-2</v>
      </c>
      <c r="O12" s="26">
        <v>0.51229999999999998</v>
      </c>
    </row>
    <row r="13" spans="1:15" ht="15.75" customHeight="1" x14ac:dyDescent="0.25">
      <c r="A13" s="16">
        <v>42248</v>
      </c>
      <c r="B13" s="27">
        <v>299744</v>
      </c>
      <c r="C13" s="27">
        <v>220850</v>
      </c>
      <c r="D13" s="27">
        <v>520594</v>
      </c>
      <c r="E13" s="27">
        <v>484946</v>
      </c>
      <c r="F13" s="27">
        <v>35648</v>
      </c>
      <c r="G13" s="27">
        <v>100269</v>
      </c>
      <c r="H13" s="27">
        <v>-83650</v>
      </c>
      <c r="I13" s="27">
        <v>15922</v>
      </c>
      <c r="J13" s="27">
        <v>3107</v>
      </c>
      <c r="K13" s="15">
        <v>445</v>
      </c>
      <c r="L13" s="26">
        <v>1.89E-2</v>
      </c>
      <c r="M13" s="26">
        <v>8.72E-2</v>
      </c>
      <c r="N13" s="26">
        <v>0.4466</v>
      </c>
      <c r="O13" s="26">
        <v>2.8128000000000002</v>
      </c>
    </row>
    <row r="14" spans="1:15" ht="15.75" customHeight="1" x14ac:dyDescent="0.25">
      <c r="A14" s="16">
        <v>42278</v>
      </c>
      <c r="B14" s="27">
        <v>491540</v>
      </c>
      <c r="C14" s="27">
        <v>50777</v>
      </c>
      <c r="D14" s="27">
        <v>542317</v>
      </c>
      <c r="E14" s="27">
        <v>542317</v>
      </c>
      <c r="F14" s="15">
        <v>0</v>
      </c>
      <c r="G14" s="27">
        <v>68420</v>
      </c>
      <c r="H14" s="27">
        <v>-92332</v>
      </c>
      <c r="I14" s="27">
        <v>18749</v>
      </c>
      <c r="J14" s="27">
        <v>5162</v>
      </c>
      <c r="K14" s="15">
        <v>445</v>
      </c>
      <c r="L14" s="26">
        <v>0</v>
      </c>
      <c r="M14" s="26">
        <v>0</v>
      </c>
      <c r="N14" s="26">
        <v>0</v>
      </c>
      <c r="O14" s="26">
        <v>0</v>
      </c>
    </row>
    <row r="15" spans="1:15" ht="15.75" customHeight="1" x14ac:dyDescent="0.25">
      <c r="A15" s="16">
        <v>42309</v>
      </c>
      <c r="B15" s="27">
        <v>493959</v>
      </c>
      <c r="C15" s="15">
        <v>0</v>
      </c>
      <c r="D15" s="27">
        <v>493959</v>
      </c>
      <c r="E15" s="27">
        <v>493959</v>
      </c>
      <c r="F15" s="15">
        <v>0</v>
      </c>
      <c r="G15" s="27">
        <v>5015</v>
      </c>
      <c r="H15" s="27">
        <v>-4843</v>
      </c>
      <c r="I15" s="27">
        <v>-4099</v>
      </c>
      <c r="J15" s="27">
        <v>3927</v>
      </c>
      <c r="K15" s="15">
        <v>445</v>
      </c>
      <c r="L15" s="26">
        <v>0</v>
      </c>
      <c r="M15" s="26">
        <v>0</v>
      </c>
      <c r="N15" s="26">
        <v>0</v>
      </c>
      <c r="O15" s="26">
        <v>0</v>
      </c>
    </row>
    <row r="16" spans="1:15" ht="15.75" customHeight="1" x14ac:dyDescent="0.25">
      <c r="A16" s="16">
        <v>42339</v>
      </c>
      <c r="B16" s="27">
        <v>493611</v>
      </c>
      <c r="C16" s="27">
        <v>109198</v>
      </c>
      <c r="D16" s="27">
        <v>602809</v>
      </c>
      <c r="E16" s="27">
        <v>478163</v>
      </c>
      <c r="F16" s="27">
        <v>124646</v>
      </c>
      <c r="G16" s="27">
        <v>79574</v>
      </c>
      <c r="H16" s="27">
        <v>32226</v>
      </c>
      <c r="I16" s="27">
        <v>10743</v>
      </c>
      <c r="J16" s="27">
        <v>2103</v>
      </c>
      <c r="K16" s="15">
        <v>445</v>
      </c>
      <c r="L16" s="26">
        <v>6.8500000000000005E-2</v>
      </c>
      <c r="M16" s="26">
        <v>1.6899999999999998E-2</v>
      </c>
      <c r="N16" s="26">
        <v>8.6199999999999999E-2</v>
      </c>
      <c r="O16" s="26">
        <v>0.63839999999999997</v>
      </c>
    </row>
    <row r="17" spans="1:15" ht="15.75" customHeight="1" x14ac:dyDescent="0.25">
      <c r="A17" s="16">
        <v>42370</v>
      </c>
      <c r="B17" s="27">
        <v>369069</v>
      </c>
      <c r="C17" s="27">
        <v>16391</v>
      </c>
      <c r="D17" s="27">
        <v>385460</v>
      </c>
      <c r="E17" s="27">
        <v>128707</v>
      </c>
      <c r="F17" s="27">
        <v>256676</v>
      </c>
      <c r="G17" s="27">
        <v>216141</v>
      </c>
      <c r="H17" s="27">
        <v>-1064</v>
      </c>
      <c r="I17" s="27">
        <v>32015</v>
      </c>
      <c r="J17" s="27">
        <v>9584</v>
      </c>
      <c r="K17" s="15">
        <v>445</v>
      </c>
      <c r="L17" s="26">
        <v>0.13639999999999999</v>
      </c>
      <c r="M17" s="26">
        <v>3.73E-2</v>
      </c>
      <c r="N17" s="26">
        <v>0.12470000000000001</v>
      </c>
      <c r="O17" s="26">
        <v>0.83789999999999998</v>
      </c>
    </row>
    <row r="18" spans="1:15" ht="15.75" customHeight="1" x14ac:dyDescent="0.25">
      <c r="A18" s="16">
        <v>42401</v>
      </c>
      <c r="B18" s="27">
        <v>128707</v>
      </c>
      <c r="C18" s="27">
        <v>178354</v>
      </c>
      <c r="D18" s="27">
        <v>307061</v>
      </c>
      <c r="E18" s="27">
        <v>274154</v>
      </c>
      <c r="F18" s="27">
        <v>32352</v>
      </c>
      <c r="G18" s="27">
        <v>90628</v>
      </c>
      <c r="H18" s="27">
        <v>-74167</v>
      </c>
      <c r="I18" s="27">
        <v>11140</v>
      </c>
      <c r="J18" s="27">
        <v>4751</v>
      </c>
      <c r="K18" s="15">
        <v>445</v>
      </c>
      <c r="L18" s="26">
        <v>1.72E-2</v>
      </c>
      <c r="M18" s="26">
        <v>0.1469</v>
      </c>
      <c r="N18" s="26">
        <v>0.34429999999999999</v>
      </c>
      <c r="O18" s="26">
        <v>0.50880000000000003</v>
      </c>
    </row>
    <row r="19" spans="1:15" ht="15.75" customHeight="1" x14ac:dyDescent="0.25">
      <c r="A19" s="16">
        <v>42430</v>
      </c>
      <c r="B19" s="27">
        <v>274154</v>
      </c>
      <c r="C19" s="27">
        <v>322480</v>
      </c>
      <c r="D19" s="27">
        <v>570572</v>
      </c>
      <c r="E19" s="27">
        <v>243195</v>
      </c>
      <c r="F19" s="27">
        <v>329396</v>
      </c>
      <c r="G19" s="27">
        <v>202791</v>
      </c>
      <c r="H19" s="27">
        <v>110057</v>
      </c>
      <c r="I19" s="27">
        <v>14577</v>
      </c>
      <c r="J19" s="27">
        <v>1971</v>
      </c>
      <c r="K19" s="15">
        <v>445</v>
      </c>
      <c r="L19" s="26">
        <v>0.18709999999999999</v>
      </c>
      <c r="M19" s="26">
        <v>6.0000000000000001E-3</v>
      </c>
      <c r="N19" s="26">
        <v>4.4299999999999999E-2</v>
      </c>
      <c r="O19" s="26">
        <v>0.94979999999999998</v>
      </c>
    </row>
    <row r="20" spans="1:15" ht="15.75" customHeight="1" x14ac:dyDescent="0.25">
      <c r="A20" s="16">
        <v>42461</v>
      </c>
      <c r="B20" s="27">
        <v>243195</v>
      </c>
      <c r="C20" s="27">
        <v>569113</v>
      </c>
      <c r="D20" s="27">
        <v>665396</v>
      </c>
      <c r="E20" s="27">
        <v>317025</v>
      </c>
      <c r="F20" s="27">
        <v>351698</v>
      </c>
      <c r="G20" s="27">
        <v>318104</v>
      </c>
      <c r="H20" s="27">
        <v>-2624</v>
      </c>
      <c r="I20" s="27">
        <v>21354</v>
      </c>
      <c r="J20" s="27">
        <v>14864</v>
      </c>
      <c r="K20" s="15">
        <v>445</v>
      </c>
      <c r="L20" s="26">
        <v>0.19320000000000001</v>
      </c>
      <c r="M20" s="26">
        <v>4.2299999999999997E-2</v>
      </c>
      <c r="N20" s="26">
        <v>6.0699999999999997E-2</v>
      </c>
      <c r="O20" s="26">
        <v>0.89700000000000002</v>
      </c>
    </row>
    <row r="21" spans="1:15" ht="15.75" customHeight="1" x14ac:dyDescent="0.25">
      <c r="A21" s="16">
        <v>42491</v>
      </c>
      <c r="B21" s="27">
        <v>325666</v>
      </c>
      <c r="C21" s="27">
        <v>303988</v>
      </c>
      <c r="D21" s="27">
        <v>535379</v>
      </c>
      <c r="E21" s="27">
        <v>231361</v>
      </c>
      <c r="F21" s="27">
        <v>301604</v>
      </c>
      <c r="G21" s="27">
        <v>242053</v>
      </c>
      <c r="H21" s="27">
        <v>9708</v>
      </c>
      <c r="I21" s="27">
        <v>37565</v>
      </c>
      <c r="J21" s="27">
        <v>12278</v>
      </c>
      <c r="K21" s="15">
        <v>445</v>
      </c>
      <c r="L21" s="26">
        <v>0.1603</v>
      </c>
      <c r="M21" s="26">
        <v>4.07E-2</v>
      </c>
      <c r="N21" s="26">
        <v>0.1246</v>
      </c>
      <c r="O21" s="26">
        <v>0.8347</v>
      </c>
    </row>
    <row r="22" spans="1:15" ht="15.75" customHeight="1" x14ac:dyDescent="0.25">
      <c r="A22" s="16">
        <v>42522</v>
      </c>
      <c r="B22" s="27">
        <v>244493</v>
      </c>
      <c r="C22" s="27">
        <v>382108</v>
      </c>
      <c r="D22" s="27">
        <v>532530</v>
      </c>
      <c r="E22" s="27">
        <v>296354</v>
      </c>
      <c r="F22" s="27">
        <v>225770</v>
      </c>
      <c r="G22" s="27">
        <v>133991</v>
      </c>
      <c r="H22" s="27">
        <v>47495</v>
      </c>
      <c r="I22" s="27">
        <v>31812</v>
      </c>
      <c r="J22" s="27">
        <v>12473</v>
      </c>
      <c r="K22" s="15">
        <v>445</v>
      </c>
      <c r="L22" s="26">
        <v>0.124</v>
      </c>
      <c r="M22" s="26">
        <v>5.5199999999999999E-2</v>
      </c>
      <c r="N22" s="26">
        <v>0.1409</v>
      </c>
      <c r="O22" s="26">
        <v>0.80389999999999995</v>
      </c>
    </row>
    <row r="23" spans="1:15" ht="15.75" customHeight="1" x14ac:dyDescent="0.25">
      <c r="A23" s="16">
        <v>42552</v>
      </c>
      <c r="B23" s="27">
        <v>296354</v>
      </c>
      <c r="C23" s="27">
        <v>432903</v>
      </c>
      <c r="D23" s="27">
        <v>575438</v>
      </c>
      <c r="E23" s="27">
        <v>454110</v>
      </c>
      <c r="F23" s="27">
        <v>126756</v>
      </c>
      <c r="G23" s="27">
        <v>139284</v>
      </c>
      <c r="H23" s="27">
        <v>-40640</v>
      </c>
      <c r="I23" s="27">
        <v>21612</v>
      </c>
      <c r="J23" s="27">
        <v>6500</v>
      </c>
      <c r="K23" s="15">
        <v>445</v>
      </c>
      <c r="L23" s="26">
        <v>6.7400000000000002E-2</v>
      </c>
      <c r="M23" s="26">
        <v>5.1299999999999998E-2</v>
      </c>
      <c r="N23" s="26">
        <v>0.17050000000000001</v>
      </c>
      <c r="O23" s="26">
        <v>0.7782</v>
      </c>
    </row>
    <row r="24" spans="1:15" ht="15.75" customHeight="1" x14ac:dyDescent="0.25">
      <c r="A24" s="16">
        <v>42583</v>
      </c>
      <c r="B24" s="27">
        <v>459550</v>
      </c>
      <c r="C24" s="27">
        <v>509814</v>
      </c>
      <c r="D24" s="27">
        <v>883695</v>
      </c>
      <c r="E24" s="27">
        <v>516329</v>
      </c>
      <c r="F24" s="27">
        <v>359081</v>
      </c>
      <c r="G24" s="27">
        <v>328314</v>
      </c>
      <c r="H24" s="27">
        <v>-16305</v>
      </c>
      <c r="I24" s="27">
        <v>35461</v>
      </c>
      <c r="J24" s="27">
        <v>11612</v>
      </c>
      <c r="K24" s="15">
        <v>445</v>
      </c>
      <c r="L24" s="26">
        <v>0.19089999999999999</v>
      </c>
      <c r="M24" s="26">
        <v>3.2300000000000002E-2</v>
      </c>
      <c r="N24" s="26">
        <v>9.8799999999999999E-2</v>
      </c>
      <c r="O24" s="26">
        <v>0.86890000000000001</v>
      </c>
    </row>
    <row r="25" spans="1:15" ht="15.75" customHeight="1" x14ac:dyDescent="0.25">
      <c r="A25" s="16">
        <v>42614</v>
      </c>
      <c r="B25" s="27">
        <v>516329</v>
      </c>
      <c r="C25" s="27">
        <v>460246</v>
      </c>
      <c r="D25" s="27">
        <v>836405</v>
      </c>
      <c r="E25" s="27">
        <v>581127</v>
      </c>
      <c r="F25" s="27">
        <v>252897</v>
      </c>
      <c r="G25" s="27">
        <v>139724</v>
      </c>
      <c r="H25" s="27">
        <v>74885</v>
      </c>
      <c r="I25" s="27">
        <v>32545</v>
      </c>
      <c r="J25" s="27">
        <v>5744</v>
      </c>
      <c r="K25" s="15">
        <v>445</v>
      </c>
      <c r="L25" s="26">
        <v>0.1389</v>
      </c>
      <c r="M25" s="26">
        <v>2.2700000000000001E-2</v>
      </c>
      <c r="N25" s="26">
        <v>0.12870000000000001</v>
      </c>
      <c r="O25" s="26">
        <v>0.84860000000000002</v>
      </c>
    </row>
    <row r="26" spans="1:15" ht="15.75" customHeight="1" x14ac:dyDescent="0.25">
      <c r="A26" s="16">
        <v>42644</v>
      </c>
      <c r="B26" s="27">
        <v>581127</v>
      </c>
      <c r="C26" s="27">
        <v>366376</v>
      </c>
      <c r="D26" s="27">
        <v>854207</v>
      </c>
      <c r="E26" s="27">
        <v>411514</v>
      </c>
      <c r="F26" s="27">
        <v>442693</v>
      </c>
      <c r="G26" s="27">
        <v>251925</v>
      </c>
      <c r="H26" s="27">
        <v>137776</v>
      </c>
      <c r="I26" s="27">
        <v>39042</v>
      </c>
      <c r="J26" s="27">
        <v>13950</v>
      </c>
      <c r="K26" s="15">
        <v>445</v>
      </c>
      <c r="L26" s="26">
        <v>0.23530000000000001</v>
      </c>
      <c r="M26" s="26">
        <v>3.15E-2</v>
      </c>
      <c r="N26" s="26">
        <v>8.8200000000000001E-2</v>
      </c>
      <c r="O26" s="26">
        <v>0.88029999999999997</v>
      </c>
    </row>
    <row r="27" spans="1:15" ht="15.75" customHeight="1" x14ac:dyDescent="0.25">
      <c r="A27" s="16">
        <v>42675</v>
      </c>
      <c r="B27" s="27">
        <v>431036</v>
      </c>
      <c r="C27" s="27">
        <v>551838</v>
      </c>
      <c r="D27" s="27">
        <v>802671</v>
      </c>
      <c r="E27" s="27">
        <v>569903</v>
      </c>
      <c r="F27" s="27">
        <v>232768</v>
      </c>
      <c r="G27" s="27">
        <v>178107</v>
      </c>
      <c r="H27" s="27">
        <v>24599</v>
      </c>
      <c r="I27" s="27">
        <v>23978</v>
      </c>
      <c r="J27" s="27">
        <v>6084</v>
      </c>
      <c r="K27" s="15">
        <v>445</v>
      </c>
      <c r="L27" s="26">
        <v>0.1278</v>
      </c>
      <c r="M27" s="26">
        <v>2.6100000000000002E-2</v>
      </c>
      <c r="N27" s="26">
        <v>0.10299999999999999</v>
      </c>
      <c r="O27" s="26">
        <v>0.87080000000000002</v>
      </c>
    </row>
    <row r="28" spans="1:15" ht="15.75" customHeight="1" x14ac:dyDescent="0.25">
      <c r="A28" s="16">
        <v>42705</v>
      </c>
      <c r="B28" s="27">
        <v>569903</v>
      </c>
      <c r="C28" s="27">
        <v>327946</v>
      </c>
      <c r="D28" s="27">
        <v>821999</v>
      </c>
      <c r="E28" s="27">
        <v>680001</v>
      </c>
      <c r="F28" s="27">
        <v>141998</v>
      </c>
      <c r="G28" s="27">
        <v>121555</v>
      </c>
      <c r="H28" s="27">
        <v>-4491</v>
      </c>
      <c r="I28" s="27">
        <v>22288</v>
      </c>
      <c r="J28" s="27">
        <v>2647</v>
      </c>
      <c r="K28" s="15">
        <v>445</v>
      </c>
      <c r="L28" s="26">
        <v>7.5499999999999998E-2</v>
      </c>
      <c r="M28" s="26">
        <v>1.8599999999999998E-2</v>
      </c>
      <c r="N28" s="26">
        <v>0.157</v>
      </c>
      <c r="O28" s="26">
        <v>0.82440000000000002</v>
      </c>
    </row>
    <row r="29" spans="1:15" ht="15.75" customHeight="1" x14ac:dyDescent="0.25">
      <c r="A29" s="16">
        <v>42736</v>
      </c>
      <c r="B29" s="27">
        <v>679500</v>
      </c>
      <c r="C29" s="27">
        <v>495407</v>
      </c>
      <c r="D29" s="27">
        <v>1129852</v>
      </c>
      <c r="E29" s="27">
        <v>438730</v>
      </c>
      <c r="F29" s="27">
        <v>691122</v>
      </c>
      <c r="G29" s="27">
        <v>394573</v>
      </c>
      <c r="H29" s="27">
        <v>259729</v>
      </c>
      <c r="I29" s="27">
        <v>30915</v>
      </c>
      <c r="J29" s="27">
        <v>5906</v>
      </c>
      <c r="K29" s="15">
        <v>445</v>
      </c>
      <c r="L29" s="26">
        <v>0.36730000000000002</v>
      </c>
      <c r="M29" s="26">
        <v>8.5000000000000006E-3</v>
      </c>
      <c r="N29" s="26">
        <v>4.4699999999999997E-2</v>
      </c>
      <c r="O29" s="26">
        <v>0.94669999999999999</v>
      </c>
    </row>
    <row r="30" spans="1:15" ht="15.75" customHeight="1" x14ac:dyDescent="0.25">
      <c r="A30" s="16">
        <v>42767</v>
      </c>
      <c r="B30" s="27">
        <v>447150</v>
      </c>
      <c r="C30" s="27">
        <v>567247</v>
      </c>
      <c r="D30" s="27">
        <v>914367</v>
      </c>
      <c r="E30" s="27">
        <v>420594</v>
      </c>
      <c r="F30" s="27">
        <v>493773</v>
      </c>
      <c r="G30" s="27">
        <v>331236</v>
      </c>
      <c r="H30" s="27">
        <v>114983</v>
      </c>
      <c r="I30" s="27">
        <v>41729</v>
      </c>
      <c r="J30" s="27">
        <v>5825</v>
      </c>
      <c r="K30" s="15">
        <v>445</v>
      </c>
      <c r="L30" s="26">
        <v>0.29060000000000002</v>
      </c>
      <c r="M30" s="26">
        <v>1.18E-2</v>
      </c>
      <c r="N30" s="26">
        <v>8.4500000000000006E-2</v>
      </c>
      <c r="O30" s="26">
        <v>0.90369999999999995</v>
      </c>
    </row>
    <row r="31" spans="1:15" ht="15.75" customHeight="1" x14ac:dyDescent="0.25">
      <c r="A31" s="16">
        <v>42795</v>
      </c>
      <c r="B31" s="27">
        <v>414294</v>
      </c>
      <c r="C31" s="27">
        <v>495635</v>
      </c>
      <c r="D31" s="27">
        <v>728805</v>
      </c>
      <c r="E31" s="27">
        <v>475625</v>
      </c>
      <c r="F31" s="27">
        <v>253180</v>
      </c>
      <c r="G31" s="27">
        <v>282164</v>
      </c>
      <c r="H31" s="27">
        <v>-59791</v>
      </c>
      <c r="I31" s="27">
        <v>24241</v>
      </c>
      <c r="J31" s="27">
        <v>6566</v>
      </c>
      <c r="K31" s="15">
        <v>445</v>
      </c>
      <c r="L31" s="26">
        <v>0.1346</v>
      </c>
      <c r="M31" s="26">
        <v>2.5899999999999999E-2</v>
      </c>
      <c r="N31" s="26">
        <v>9.5699999999999993E-2</v>
      </c>
      <c r="O31" s="26">
        <v>0.87829999999999997</v>
      </c>
    </row>
    <row r="32" spans="1:15" ht="15.75" customHeight="1" x14ac:dyDescent="0.25">
      <c r="A32" s="16">
        <v>42826</v>
      </c>
      <c r="B32" s="27">
        <v>478506</v>
      </c>
      <c r="C32" s="27">
        <v>615389</v>
      </c>
      <c r="D32" s="27">
        <v>902940</v>
      </c>
      <c r="E32" s="27">
        <v>455202</v>
      </c>
      <c r="F32" s="27">
        <v>447738</v>
      </c>
      <c r="G32" s="27">
        <v>307946</v>
      </c>
      <c r="H32" s="27">
        <v>95042</v>
      </c>
      <c r="I32" s="27">
        <v>37884</v>
      </c>
      <c r="J32" s="27">
        <v>6866</v>
      </c>
      <c r="K32" s="15">
        <v>445</v>
      </c>
      <c r="L32" s="26">
        <v>0.24590000000000001</v>
      </c>
      <c r="M32" s="26">
        <v>1.5299999999999999E-2</v>
      </c>
      <c r="N32" s="26">
        <v>8.4599999999999995E-2</v>
      </c>
      <c r="O32" s="26">
        <v>0.90010000000000001</v>
      </c>
    </row>
    <row r="33" spans="1:15" ht="15.75" customHeight="1" x14ac:dyDescent="0.25">
      <c r="A33" s="16">
        <v>42856</v>
      </c>
      <c r="B33" s="27">
        <v>442939</v>
      </c>
      <c r="C33" s="27">
        <v>687020</v>
      </c>
      <c r="D33" s="27">
        <v>935904</v>
      </c>
      <c r="E33" s="27">
        <v>501485</v>
      </c>
      <c r="F33" s="27">
        <v>434419</v>
      </c>
      <c r="G33" s="27">
        <v>350706</v>
      </c>
      <c r="H33" s="27">
        <v>22790</v>
      </c>
      <c r="I33" s="27">
        <v>52030</v>
      </c>
      <c r="J33" s="27">
        <v>8894</v>
      </c>
      <c r="K33" s="15">
        <v>445</v>
      </c>
      <c r="L33" s="26">
        <v>0.23089999999999999</v>
      </c>
      <c r="M33" s="26">
        <v>2.0500000000000001E-2</v>
      </c>
      <c r="N33" s="26">
        <v>0.1198</v>
      </c>
      <c r="O33" s="26">
        <v>0.85980000000000001</v>
      </c>
    </row>
    <row r="34" spans="1:15" ht="15.75" customHeight="1" x14ac:dyDescent="0.25">
      <c r="A34" s="16">
        <v>42887</v>
      </c>
      <c r="B34" s="27">
        <v>507387</v>
      </c>
      <c r="C34" s="27">
        <v>331634</v>
      </c>
      <c r="D34" s="27">
        <v>753548</v>
      </c>
      <c r="E34" s="27">
        <v>521712</v>
      </c>
      <c r="F34" s="27">
        <v>231836</v>
      </c>
      <c r="G34" s="27">
        <v>222585</v>
      </c>
      <c r="H34" s="27">
        <v>-21731</v>
      </c>
      <c r="I34" s="27">
        <v>25315</v>
      </c>
      <c r="J34" s="27">
        <v>5666</v>
      </c>
      <c r="K34" s="15">
        <v>445</v>
      </c>
      <c r="L34" s="26">
        <v>0.1273</v>
      </c>
      <c r="M34" s="26">
        <v>2.4400000000000002E-2</v>
      </c>
      <c r="N34" s="26">
        <v>0.10920000000000001</v>
      </c>
      <c r="O34" s="26">
        <v>0.86639999999999995</v>
      </c>
    </row>
    <row r="35" spans="1:15" ht="15.75" customHeight="1" x14ac:dyDescent="0.25">
      <c r="A35" s="16">
        <v>42917</v>
      </c>
      <c r="B35" s="27">
        <v>519983</v>
      </c>
      <c r="C35" s="27">
        <v>228024</v>
      </c>
      <c r="D35" s="27">
        <v>717991</v>
      </c>
      <c r="E35" s="27">
        <v>493407</v>
      </c>
      <c r="F35" s="27">
        <v>224584</v>
      </c>
      <c r="G35" s="27">
        <v>160642</v>
      </c>
      <c r="H35" s="27">
        <v>39492</v>
      </c>
      <c r="I35" s="27">
        <v>18639</v>
      </c>
      <c r="J35" s="27">
        <v>5811</v>
      </c>
      <c r="K35" s="15">
        <v>445</v>
      </c>
      <c r="L35" s="26">
        <v>0.11940000000000001</v>
      </c>
      <c r="M35" s="26">
        <v>2.5899999999999999E-2</v>
      </c>
      <c r="N35" s="26">
        <v>8.3000000000000004E-2</v>
      </c>
      <c r="O35" s="26">
        <v>0.8911</v>
      </c>
    </row>
    <row r="36" spans="1:15" ht="15.75" customHeight="1" x14ac:dyDescent="0.25">
      <c r="A36" s="16">
        <v>42948</v>
      </c>
      <c r="B36" s="27">
        <v>496257</v>
      </c>
      <c r="C36" s="27">
        <v>201921</v>
      </c>
      <c r="D36" s="27">
        <v>688524</v>
      </c>
      <c r="E36" s="27">
        <v>509736</v>
      </c>
      <c r="F36" s="27">
        <v>178788</v>
      </c>
      <c r="G36" s="27">
        <v>95548</v>
      </c>
      <c r="H36" s="27">
        <v>53496</v>
      </c>
      <c r="I36" s="27">
        <v>21418</v>
      </c>
      <c r="J36" s="27">
        <v>8325</v>
      </c>
      <c r="K36" s="15">
        <v>445</v>
      </c>
      <c r="L36" s="26">
        <v>9.5000000000000001E-2</v>
      </c>
      <c r="M36" s="26">
        <v>4.6600000000000003E-2</v>
      </c>
      <c r="N36" s="26">
        <v>0.1198</v>
      </c>
      <c r="O36" s="26">
        <v>0.83360000000000001</v>
      </c>
    </row>
    <row r="37" spans="1:15" ht="15.75" customHeight="1" x14ac:dyDescent="0.25">
      <c r="A37" s="16">
        <v>42979</v>
      </c>
      <c r="B37" s="27">
        <v>501499</v>
      </c>
      <c r="C37" s="27">
        <v>222126</v>
      </c>
      <c r="D37" s="27">
        <v>703861</v>
      </c>
      <c r="E37" s="27">
        <v>588420</v>
      </c>
      <c r="F37" s="27">
        <v>115441</v>
      </c>
      <c r="G37" s="27">
        <v>137984</v>
      </c>
      <c r="H37" s="27">
        <v>-47837</v>
      </c>
      <c r="I37" s="27">
        <v>19851</v>
      </c>
      <c r="J37" s="27">
        <v>5443</v>
      </c>
      <c r="K37" s="15">
        <v>445</v>
      </c>
      <c r="L37" s="26">
        <v>6.3399999999999998E-2</v>
      </c>
      <c r="M37" s="26">
        <v>4.7100000000000003E-2</v>
      </c>
      <c r="N37" s="26">
        <v>0.17199999999999999</v>
      </c>
      <c r="O37" s="26">
        <v>0.78090000000000004</v>
      </c>
    </row>
    <row r="38" spans="1:15" ht="15.75" customHeight="1" x14ac:dyDescent="0.25">
      <c r="A38" s="16">
        <v>43009</v>
      </c>
      <c r="B38" s="27">
        <v>588125</v>
      </c>
      <c r="C38" s="27">
        <v>307644</v>
      </c>
      <c r="D38" s="27">
        <v>895769</v>
      </c>
      <c r="E38" s="27">
        <v>564064</v>
      </c>
      <c r="F38" s="27">
        <v>331705</v>
      </c>
      <c r="G38" s="27">
        <v>228222</v>
      </c>
      <c r="H38" s="27">
        <v>71919</v>
      </c>
      <c r="I38" s="27">
        <v>25356</v>
      </c>
      <c r="J38" s="27">
        <v>6208</v>
      </c>
      <c r="K38" s="15">
        <v>445</v>
      </c>
      <c r="L38" s="26">
        <v>0.17630000000000001</v>
      </c>
      <c r="M38" s="26">
        <v>1.8700000000000001E-2</v>
      </c>
      <c r="N38" s="26">
        <v>7.6399999999999996E-2</v>
      </c>
      <c r="O38" s="26">
        <v>0.90480000000000005</v>
      </c>
    </row>
    <row r="39" spans="1:15" ht="15.75" customHeight="1" x14ac:dyDescent="0.25">
      <c r="A39" s="16">
        <v>43040</v>
      </c>
      <c r="B39" s="27">
        <v>552062</v>
      </c>
      <c r="C39" s="27">
        <v>180697</v>
      </c>
      <c r="D39" s="27">
        <v>732759</v>
      </c>
      <c r="E39" s="27">
        <v>624616</v>
      </c>
      <c r="F39" s="27">
        <v>105735</v>
      </c>
      <c r="G39" s="27">
        <v>55187</v>
      </c>
      <c r="H39" s="27">
        <v>39562</v>
      </c>
      <c r="I39" s="27">
        <v>9229</v>
      </c>
      <c r="J39" s="27">
        <v>3770</v>
      </c>
      <c r="K39" s="15">
        <v>445</v>
      </c>
      <c r="L39" s="26">
        <v>5.8099999999999999E-2</v>
      </c>
      <c r="M39" s="26">
        <v>3.5700000000000003E-2</v>
      </c>
      <c r="N39" s="26">
        <v>8.7300000000000003E-2</v>
      </c>
      <c r="O39" s="26">
        <v>0.89610000000000001</v>
      </c>
    </row>
    <row r="40" spans="1:15" ht="15.75" customHeight="1" x14ac:dyDescent="0.25">
      <c r="A40" s="16">
        <v>43070</v>
      </c>
      <c r="B40" s="27">
        <v>636970</v>
      </c>
      <c r="C40" s="27">
        <v>294006</v>
      </c>
      <c r="D40" s="27">
        <v>920981</v>
      </c>
      <c r="E40" s="27">
        <v>413249</v>
      </c>
      <c r="F40" s="27">
        <v>507732</v>
      </c>
      <c r="G40" s="27">
        <v>300264</v>
      </c>
      <c r="H40" s="27">
        <v>151554</v>
      </c>
      <c r="I40" s="27">
        <v>47466</v>
      </c>
      <c r="J40" s="27">
        <v>8448</v>
      </c>
      <c r="K40" s="15">
        <v>445</v>
      </c>
      <c r="L40" s="26">
        <v>0.26989999999999997</v>
      </c>
      <c r="M40" s="26">
        <v>1.66E-2</v>
      </c>
      <c r="N40" s="26">
        <v>9.35E-2</v>
      </c>
      <c r="O40" s="26">
        <v>0.88990000000000002</v>
      </c>
    </row>
    <row r="41" spans="1:15" ht="15.75" customHeight="1" x14ac:dyDescent="0.25">
      <c r="A41" s="14" t="s">
        <v>69</v>
      </c>
      <c r="B41" s="27">
        <f t="shared" ref="B41:J41" si="0">SUM(B5:B40)</f>
        <v>14109513</v>
      </c>
      <c r="C41" s="27">
        <f t="shared" si="0"/>
        <v>10351567</v>
      </c>
      <c r="D41" s="27">
        <f t="shared" si="0"/>
        <v>22504632</v>
      </c>
      <c r="E41" s="27">
        <f t="shared" si="0"/>
        <v>14096764.49</v>
      </c>
      <c r="F41" s="27">
        <f t="shared" si="0"/>
        <v>8149925</v>
      </c>
      <c r="G41" s="27">
        <f t="shared" si="0"/>
        <v>5997164</v>
      </c>
      <c r="H41" s="27">
        <f t="shared" si="0"/>
        <v>1083124</v>
      </c>
      <c r="I41" s="27">
        <f t="shared" si="0"/>
        <v>852016</v>
      </c>
      <c r="J41" s="27">
        <f t="shared" si="0"/>
        <v>219640</v>
      </c>
      <c r="K41" s="15">
        <v>445</v>
      </c>
      <c r="L41" s="26">
        <f t="shared" ref="L41:O41" si="1">AVERAGE(L5:L40)</f>
        <v>0.12259722222222222</v>
      </c>
      <c r="M41" s="26">
        <f t="shared" si="1"/>
        <v>2.6552777777777776E-2</v>
      </c>
      <c r="N41" s="26">
        <f t="shared" si="1"/>
        <v>9.9458333333333371E-2</v>
      </c>
      <c r="O41" s="26">
        <f t="shared" si="1"/>
        <v>0.70416666666666672</v>
      </c>
    </row>
    <row r="42" spans="1:15" ht="15.75" customHeight="1" x14ac:dyDescent="0.25"/>
    <row r="43" spans="1:15" ht="15.75" customHeight="1" x14ac:dyDescent="0.25"/>
    <row r="44" spans="1:15" ht="15.75" customHeight="1" x14ac:dyDescent="0.25"/>
    <row r="45" spans="1:15" ht="15.75" customHeight="1" x14ac:dyDescent="0.25"/>
    <row r="46" spans="1:15" ht="15.75" customHeight="1" x14ac:dyDescent="0.25"/>
    <row r="47" spans="1:15" ht="15.75" customHeight="1" x14ac:dyDescent="0.25"/>
    <row r="48" spans="1: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0"/>
  <sheetViews>
    <sheetView tabSelected="1" workbookViewId="0">
      <selection activeCell="E3" sqref="E3"/>
    </sheetView>
  </sheetViews>
  <sheetFormatPr defaultColWidth="12.625" defaultRowHeight="15" customHeight="1" x14ac:dyDescent="0.25"/>
  <cols>
    <col min="1" max="15" width="11" customWidth="1"/>
  </cols>
  <sheetData>
    <row r="1" spans="1:15" ht="15.75" customHeight="1" x14ac:dyDescent="0.25">
      <c r="A1" s="1" t="s">
        <v>70</v>
      </c>
    </row>
    <row r="2" spans="1:15" ht="15.75" x14ac:dyDescent="0.25"/>
    <row r="3" spans="1:15" ht="63.75" x14ac:dyDescent="0.25">
      <c r="A3" s="13"/>
      <c r="B3" s="25" t="s">
        <v>52</v>
      </c>
      <c r="C3" s="25" t="s">
        <v>53</v>
      </c>
      <c r="D3" s="25" t="s">
        <v>54</v>
      </c>
      <c r="E3" s="25" t="s">
        <v>55</v>
      </c>
      <c r="F3" s="25" t="s">
        <v>56</v>
      </c>
      <c r="G3" s="25" t="s">
        <v>57</v>
      </c>
      <c r="H3" s="25" t="s">
        <v>58</v>
      </c>
      <c r="I3" s="25" t="s">
        <v>59</v>
      </c>
      <c r="J3" s="25" t="s">
        <v>60</v>
      </c>
      <c r="K3" s="25" t="s">
        <v>61</v>
      </c>
      <c r="L3" s="25" t="s">
        <v>62</v>
      </c>
      <c r="M3" s="25" t="s">
        <v>63</v>
      </c>
      <c r="N3" s="25" t="s">
        <v>64</v>
      </c>
      <c r="O3" s="25" t="s">
        <v>65</v>
      </c>
    </row>
    <row r="4" spans="1:15" ht="15.75" customHeight="1" x14ac:dyDescent="0.25">
      <c r="A4" s="14"/>
      <c r="B4" s="15" t="s">
        <v>66</v>
      </c>
      <c r="C4" s="15" t="s">
        <v>66</v>
      </c>
      <c r="D4" s="15" t="s">
        <v>66</v>
      </c>
      <c r="E4" s="15" t="s">
        <v>66</v>
      </c>
      <c r="F4" s="15" t="s">
        <v>66</v>
      </c>
      <c r="G4" s="15" t="s">
        <v>66</v>
      </c>
      <c r="H4" s="15" t="s">
        <v>66</v>
      </c>
      <c r="I4" s="15" t="s">
        <v>66</v>
      </c>
      <c r="J4" s="15" t="s">
        <v>66</v>
      </c>
      <c r="K4" s="15" t="s">
        <v>67</v>
      </c>
      <c r="L4" s="15" t="s">
        <v>68</v>
      </c>
      <c r="M4" s="15" t="s">
        <v>68</v>
      </c>
      <c r="N4" s="15" t="s">
        <v>68</v>
      </c>
      <c r="O4" s="15" t="s">
        <v>68</v>
      </c>
    </row>
    <row r="5" spans="1:15" ht="15.75" customHeight="1" x14ac:dyDescent="0.25">
      <c r="A5" s="16">
        <v>42005</v>
      </c>
      <c r="B5" s="15">
        <v>210939</v>
      </c>
      <c r="C5" s="15">
        <v>30419</v>
      </c>
      <c r="D5" s="15">
        <v>241358</v>
      </c>
      <c r="E5" s="15">
        <v>68341</v>
      </c>
      <c r="F5" s="15">
        <v>173017</v>
      </c>
      <c r="G5" s="15">
        <v>110958</v>
      </c>
      <c r="H5" s="15">
        <v>50537</v>
      </c>
      <c r="I5" s="15">
        <v>8897</v>
      </c>
      <c r="J5" s="15">
        <v>2626</v>
      </c>
      <c r="K5" s="15">
        <v>125</v>
      </c>
      <c r="L5" s="26">
        <v>0.32740000000000002</v>
      </c>
      <c r="M5" s="26">
        <v>1.52E-2</v>
      </c>
      <c r="N5" s="26">
        <v>5.1400000000000001E-2</v>
      </c>
      <c r="O5" s="26">
        <v>0.93340000000000001</v>
      </c>
    </row>
    <row r="6" spans="1:15" ht="15.75" customHeight="1" x14ac:dyDescent="0.25">
      <c r="A6" s="16">
        <v>42036</v>
      </c>
      <c r="B6" s="27">
        <v>73978</v>
      </c>
      <c r="C6" s="15">
        <v>0</v>
      </c>
      <c r="D6" s="27">
        <v>73978</v>
      </c>
      <c r="E6" s="27">
        <v>73978</v>
      </c>
      <c r="F6" s="15">
        <v>0</v>
      </c>
      <c r="G6" s="27">
        <v>29294</v>
      </c>
      <c r="H6" s="27">
        <v>-32905</v>
      </c>
      <c r="I6" s="27">
        <v>3017</v>
      </c>
      <c r="J6" s="15">
        <v>594</v>
      </c>
      <c r="K6" s="15">
        <v>125</v>
      </c>
      <c r="L6" s="26">
        <v>0</v>
      </c>
      <c r="M6" s="26">
        <v>0</v>
      </c>
      <c r="N6" s="26">
        <v>0</v>
      </c>
      <c r="O6" s="26">
        <v>0</v>
      </c>
    </row>
    <row r="7" spans="1:15" ht="15.75" customHeight="1" x14ac:dyDescent="0.25">
      <c r="A7" s="16">
        <v>42064</v>
      </c>
      <c r="B7" s="27">
        <v>73978</v>
      </c>
      <c r="C7" s="15">
        <v>0</v>
      </c>
      <c r="D7" s="27">
        <v>73978</v>
      </c>
      <c r="E7" s="27">
        <v>73978</v>
      </c>
      <c r="F7" s="15">
        <v>0</v>
      </c>
      <c r="G7" s="15">
        <v>-901</v>
      </c>
      <c r="H7" s="15">
        <v>0</v>
      </c>
      <c r="I7" s="15">
        <v>901</v>
      </c>
      <c r="J7" s="15">
        <v>0</v>
      </c>
      <c r="K7" s="15">
        <v>125</v>
      </c>
      <c r="L7" s="26">
        <v>0</v>
      </c>
      <c r="M7" s="26">
        <v>0</v>
      </c>
      <c r="N7" s="26">
        <v>0</v>
      </c>
      <c r="O7" s="26">
        <v>0</v>
      </c>
    </row>
    <row r="8" spans="1:15" ht="15.75" customHeight="1" x14ac:dyDescent="0.25">
      <c r="A8" s="16">
        <v>42095</v>
      </c>
      <c r="B8" s="27">
        <v>73978</v>
      </c>
      <c r="C8" s="27">
        <v>10261</v>
      </c>
      <c r="D8" s="27">
        <v>84239</v>
      </c>
      <c r="E8" s="27">
        <v>84239</v>
      </c>
      <c r="F8" s="15">
        <v>0</v>
      </c>
      <c r="G8" s="27">
        <v>-3405</v>
      </c>
      <c r="H8" s="15">
        <v>437</v>
      </c>
      <c r="I8" s="27">
        <v>1997</v>
      </c>
      <c r="J8" s="15">
        <v>971</v>
      </c>
      <c r="K8" s="15">
        <v>125</v>
      </c>
      <c r="L8" s="26">
        <v>0</v>
      </c>
      <c r="M8" s="26">
        <v>0</v>
      </c>
      <c r="N8" s="26">
        <v>0</v>
      </c>
      <c r="O8" s="26">
        <v>0</v>
      </c>
    </row>
    <row r="9" spans="1:15" ht="15.75" customHeight="1" x14ac:dyDescent="0.25">
      <c r="A9" s="16">
        <v>42125</v>
      </c>
      <c r="B9" s="27">
        <v>53232</v>
      </c>
      <c r="C9" s="27">
        <v>7303</v>
      </c>
      <c r="D9" s="27">
        <v>60535</v>
      </c>
      <c r="E9" s="27">
        <v>60535</v>
      </c>
      <c r="F9" s="15">
        <v>0</v>
      </c>
      <c r="G9" s="27">
        <v>4384</v>
      </c>
      <c r="H9" s="27">
        <v>-4991</v>
      </c>
      <c r="I9" s="15">
        <v>607</v>
      </c>
      <c r="J9" s="15">
        <v>0</v>
      </c>
      <c r="K9" s="15">
        <v>125</v>
      </c>
      <c r="L9" s="26">
        <v>0</v>
      </c>
      <c r="M9" s="26">
        <v>0</v>
      </c>
      <c r="N9" s="26">
        <v>0</v>
      </c>
      <c r="O9" s="26">
        <v>0</v>
      </c>
    </row>
    <row r="10" spans="1:15" ht="15.75" customHeight="1" x14ac:dyDescent="0.25">
      <c r="A10" s="16">
        <v>42156</v>
      </c>
      <c r="B10" s="27">
        <v>57627</v>
      </c>
      <c r="C10" s="27">
        <v>74267</v>
      </c>
      <c r="D10" s="27">
        <v>131894</v>
      </c>
      <c r="E10" s="27">
        <v>3.49</v>
      </c>
      <c r="F10" s="15">
        <v>0</v>
      </c>
      <c r="G10" s="27">
        <v>14703</v>
      </c>
      <c r="H10" s="27">
        <v>-16228</v>
      </c>
      <c r="I10" s="15">
        <v>838</v>
      </c>
      <c r="J10" s="15">
        <v>687</v>
      </c>
      <c r="K10" s="15">
        <v>125</v>
      </c>
      <c r="L10" s="26">
        <v>0</v>
      </c>
      <c r="M10" s="26">
        <v>0</v>
      </c>
      <c r="N10" s="26">
        <v>0</v>
      </c>
      <c r="O10" s="26">
        <v>0</v>
      </c>
    </row>
    <row r="11" spans="1:15" ht="15.75" customHeight="1" x14ac:dyDescent="0.25">
      <c r="A11" s="16">
        <v>42186</v>
      </c>
      <c r="B11" s="27">
        <v>131894</v>
      </c>
      <c r="C11" s="27">
        <v>118859</v>
      </c>
      <c r="D11" s="27">
        <v>250753</v>
      </c>
      <c r="E11" s="27">
        <v>128635</v>
      </c>
      <c r="F11" s="27">
        <v>122118</v>
      </c>
      <c r="G11" s="27">
        <v>46106</v>
      </c>
      <c r="H11" s="27">
        <v>69016</v>
      </c>
      <c r="I11" s="27">
        <v>6005</v>
      </c>
      <c r="J11" s="15">
        <v>992</v>
      </c>
      <c r="K11" s="15">
        <v>125</v>
      </c>
      <c r="L11" s="26">
        <v>0.2311</v>
      </c>
      <c r="M11" s="26">
        <v>8.0999999999999996E-3</v>
      </c>
      <c r="N11" s="26">
        <v>4.9200000000000001E-2</v>
      </c>
      <c r="O11" s="26">
        <v>0.94269999999999998</v>
      </c>
    </row>
    <row r="12" spans="1:15" ht="15.75" customHeight="1" x14ac:dyDescent="0.25">
      <c r="A12" s="16">
        <v>42217</v>
      </c>
      <c r="B12" s="27">
        <v>130940</v>
      </c>
      <c r="C12" s="27">
        <v>153826</v>
      </c>
      <c r="D12" s="27">
        <v>284766</v>
      </c>
      <c r="E12" s="27">
        <v>143988</v>
      </c>
      <c r="F12" s="27">
        <v>140778</v>
      </c>
      <c r="G12" s="27">
        <v>111055</v>
      </c>
      <c r="H12" s="27">
        <v>18999</v>
      </c>
      <c r="I12" s="27">
        <v>8552</v>
      </c>
      <c r="J12" s="27">
        <v>2173</v>
      </c>
      <c r="K12" s="15">
        <v>125</v>
      </c>
      <c r="L12" s="26">
        <v>0.26640000000000003</v>
      </c>
      <c r="M12" s="26">
        <v>1.54E-2</v>
      </c>
      <c r="N12" s="26">
        <v>6.0699999999999997E-2</v>
      </c>
      <c r="O12" s="26">
        <v>0.92379999999999995</v>
      </c>
    </row>
    <row r="13" spans="1:15" ht="15.75" customHeight="1" x14ac:dyDescent="0.25">
      <c r="A13" s="16">
        <v>42248</v>
      </c>
      <c r="B13" s="27">
        <v>145977</v>
      </c>
      <c r="C13" s="27">
        <v>42294</v>
      </c>
      <c r="D13" s="27">
        <v>188271</v>
      </c>
      <c r="E13" s="27">
        <v>188271</v>
      </c>
      <c r="F13" s="15">
        <v>0</v>
      </c>
      <c r="G13" s="27">
        <v>12293</v>
      </c>
      <c r="H13" s="27">
        <v>-13279</v>
      </c>
      <c r="I13" s="15">
        <v>986</v>
      </c>
      <c r="J13" s="15">
        <v>0</v>
      </c>
      <c r="K13" s="15">
        <v>125</v>
      </c>
      <c r="L13" s="26">
        <v>0</v>
      </c>
      <c r="M13" s="26">
        <v>0</v>
      </c>
      <c r="N13" s="26">
        <v>0</v>
      </c>
      <c r="O13" s="26">
        <v>0</v>
      </c>
    </row>
    <row r="14" spans="1:15" ht="15.75" customHeight="1" x14ac:dyDescent="0.25">
      <c r="A14" s="16">
        <v>42278</v>
      </c>
      <c r="B14" s="27">
        <v>194865</v>
      </c>
      <c r="C14" s="27">
        <v>44841</v>
      </c>
      <c r="D14" s="27">
        <v>239706</v>
      </c>
      <c r="E14" s="27">
        <v>239706</v>
      </c>
      <c r="F14" s="15">
        <v>0</v>
      </c>
      <c r="G14" s="27">
        <v>4259</v>
      </c>
      <c r="H14" s="27">
        <v>-6695</v>
      </c>
      <c r="I14" s="27">
        <v>2435</v>
      </c>
      <c r="J14" s="15">
        <v>0</v>
      </c>
      <c r="K14" s="15">
        <v>125</v>
      </c>
      <c r="L14" s="26">
        <v>0</v>
      </c>
      <c r="M14" s="26">
        <v>0</v>
      </c>
      <c r="N14" s="26">
        <v>0</v>
      </c>
      <c r="O14" s="26">
        <v>0</v>
      </c>
    </row>
    <row r="15" spans="1:15" ht="15.75" customHeight="1" x14ac:dyDescent="0.25">
      <c r="A15" s="16">
        <v>42309</v>
      </c>
      <c r="B15" s="27">
        <v>190000</v>
      </c>
      <c r="C15" s="15">
        <v>0</v>
      </c>
      <c r="D15" s="27">
        <v>190000</v>
      </c>
      <c r="E15" s="27">
        <v>190000</v>
      </c>
      <c r="F15" s="15">
        <v>0</v>
      </c>
      <c r="G15" s="27">
        <v>-1075</v>
      </c>
      <c r="H15" s="15">
        <v>0</v>
      </c>
      <c r="I15" s="27">
        <v>1075</v>
      </c>
      <c r="J15" s="15">
        <v>0</v>
      </c>
      <c r="K15" s="15">
        <v>125</v>
      </c>
      <c r="L15" s="26">
        <v>0</v>
      </c>
      <c r="M15" s="26">
        <v>0</v>
      </c>
      <c r="N15" s="26">
        <v>0</v>
      </c>
      <c r="O15" s="26">
        <v>0</v>
      </c>
    </row>
    <row r="16" spans="1:15" ht="15.75" customHeight="1" x14ac:dyDescent="0.25">
      <c r="A16" s="16">
        <v>42339</v>
      </c>
      <c r="B16" s="27">
        <v>190000</v>
      </c>
      <c r="C16" s="15">
        <v>0</v>
      </c>
      <c r="D16" s="27">
        <v>190000</v>
      </c>
      <c r="E16" s="27">
        <v>190000</v>
      </c>
      <c r="F16" s="15">
        <v>0</v>
      </c>
      <c r="G16" s="15">
        <v>0</v>
      </c>
      <c r="H16" s="15">
        <v>0</v>
      </c>
      <c r="I16" s="15">
        <v>0</v>
      </c>
      <c r="J16" s="15">
        <v>0</v>
      </c>
      <c r="K16" s="15">
        <v>125</v>
      </c>
      <c r="L16" s="26">
        <v>0</v>
      </c>
      <c r="M16" s="26">
        <v>0</v>
      </c>
      <c r="N16" s="26">
        <v>0</v>
      </c>
      <c r="O16" s="26">
        <v>0</v>
      </c>
    </row>
    <row r="17" spans="1:15" ht="15.75" customHeight="1" x14ac:dyDescent="0.25">
      <c r="A17" s="16">
        <v>42370</v>
      </c>
      <c r="B17" s="27">
        <v>60292</v>
      </c>
      <c r="C17" s="15">
        <v>0</v>
      </c>
      <c r="D17" s="27">
        <v>60292</v>
      </c>
      <c r="E17" s="27">
        <v>60292</v>
      </c>
      <c r="F17" s="15">
        <v>0</v>
      </c>
      <c r="G17" s="27">
        <v>44810</v>
      </c>
      <c r="H17" s="27">
        <v>-60083</v>
      </c>
      <c r="I17" s="27">
        <v>9158</v>
      </c>
      <c r="J17" s="27">
        <v>6115</v>
      </c>
      <c r="K17" s="15">
        <v>125</v>
      </c>
      <c r="L17" s="26">
        <v>0</v>
      </c>
      <c r="M17" s="26">
        <v>0</v>
      </c>
      <c r="N17" s="26">
        <v>0</v>
      </c>
      <c r="O17" s="26">
        <v>0</v>
      </c>
    </row>
    <row r="18" spans="1:15" ht="15.75" customHeight="1" x14ac:dyDescent="0.25">
      <c r="A18" s="16">
        <v>42401</v>
      </c>
      <c r="B18" s="27">
        <v>60292</v>
      </c>
      <c r="C18" s="27">
        <v>49547</v>
      </c>
      <c r="D18" s="27">
        <v>109839</v>
      </c>
      <c r="E18" s="27">
        <v>109284</v>
      </c>
      <c r="F18" s="15">
        <v>0</v>
      </c>
      <c r="G18" s="27">
        <v>2243</v>
      </c>
      <c r="H18" s="27">
        <v>-3599</v>
      </c>
      <c r="I18" s="27">
        <v>1255</v>
      </c>
      <c r="J18" s="15">
        <v>101</v>
      </c>
      <c r="K18" s="15">
        <v>125</v>
      </c>
      <c r="L18" s="26">
        <v>0</v>
      </c>
      <c r="M18" s="26">
        <v>0</v>
      </c>
      <c r="N18" s="26">
        <v>0</v>
      </c>
      <c r="O18" s="26">
        <v>0</v>
      </c>
    </row>
    <row r="19" spans="1:15" ht="15.75" customHeight="1" x14ac:dyDescent="0.25">
      <c r="A19" s="16">
        <v>42430</v>
      </c>
      <c r="B19" s="27">
        <v>109284</v>
      </c>
      <c r="C19" s="27">
        <v>194252</v>
      </c>
      <c r="D19" s="27">
        <v>277474</v>
      </c>
      <c r="E19" s="27">
        <v>143920</v>
      </c>
      <c r="F19" s="27">
        <v>135573</v>
      </c>
      <c r="G19" s="27">
        <v>50066</v>
      </c>
      <c r="H19" s="27">
        <v>80008</v>
      </c>
      <c r="I19" s="27">
        <v>4528</v>
      </c>
      <c r="J19" s="15">
        <v>971</v>
      </c>
      <c r="K19" s="15">
        <v>125</v>
      </c>
      <c r="L19" s="26">
        <v>0.2742</v>
      </c>
      <c r="M19" s="26">
        <v>7.1999999999999998E-3</v>
      </c>
      <c r="N19" s="26">
        <v>3.3399999999999999E-2</v>
      </c>
      <c r="O19" s="26">
        <v>0.95940000000000003</v>
      </c>
    </row>
    <row r="20" spans="1:15" ht="15.75" customHeight="1" x14ac:dyDescent="0.25">
      <c r="A20" s="16">
        <v>42461</v>
      </c>
      <c r="B20" s="27">
        <v>143920</v>
      </c>
      <c r="C20" s="27">
        <v>187268</v>
      </c>
      <c r="D20" s="27">
        <v>184276</v>
      </c>
      <c r="E20" s="27">
        <v>151749</v>
      </c>
      <c r="F20" s="27">
        <v>32527</v>
      </c>
      <c r="G20" s="27">
        <v>51813</v>
      </c>
      <c r="H20" s="27">
        <v>-36071</v>
      </c>
      <c r="I20" s="27">
        <v>6933</v>
      </c>
      <c r="J20" s="27">
        <v>9852</v>
      </c>
      <c r="K20" s="15">
        <v>125</v>
      </c>
      <c r="L20" s="26">
        <v>6.3600000000000004E-2</v>
      </c>
      <c r="M20" s="26">
        <v>0.3029</v>
      </c>
      <c r="N20" s="26">
        <v>0.21310000000000001</v>
      </c>
      <c r="O20" s="26">
        <v>0.48399999999999999</v>
      </c>
    </row>
    <row r="21" spans="1:15" ht="15.75" customHeight="1" x14ac:dyDescent="0.25">
      <c r="A21" s="16">
        <v>42491</v>
      </c>
      <c r="B21" s="27">
        <v>151748</v>
      </c>
      <c r="C21" s="27">
        <v>124643</v>
      </c>
      <c r="D21" s="27">
        <v>182116</v>
      </c>
      <c r="E21" s="27">
        <v>104224</v>
      </c>
      <c r="F21" s="27">
        <v>75297</v>
      </c>
      <c r="G21" s="27">
        <v>61207</v>
      </c>
      <c r="H21" s="15">
        <v>957</v>
      </c>
      <c r="I21" s="27">
        <v>6743</v>
      </c>
      <c r="J21" s="27">
        <v>6390</v>
      </c>
      <c r="K21" s="15">
        <v>125</v>
      </c>
      <c r="L21" s="26">
        <v>0.14249999999999999</v>
      </c>
      <c r="M21" s="26">
        <v>8.4900000000000003E-2</v>
      </c>
      <c r="N21" s="26">
        <v>8.9599999999999999E-2</v>
      </c>
      <c r="O21" s="26">
        <v>0.8256</v>
      </c>
    </row>
    <row r="22" spans="1:15" ht="15.75" customHeight="1" x14ac:dyDescent="0.25">
      <c r="A22" s="16">
        <v>42522</v>
      </c>
      <c r="B22" s="27">
        <v>117356</v>
      </c>
      <c r="C22" s="27">
        <v>171433</v>
      </c>
      <c r="D22" s="27">
        <v>194718</v>
      </c>
      <c r="E22" s="27">
        <v>59763</v>
      </c>
      <c r="F22" s="27">
        <v>124549</v>
      </c>
      <c r="G22" s="27">
        <v>66051</v>
      </c>
      <c r="H22" s="27">
        <v>53138</v>
      </c>
      <c r="I22" s="27">
        <v>4609</v>
      </c>
      <c r="J22" s="15">
        <v>752</v>
      </c>
      <c r="K22" s="15">
        <v>125</v>
      </c>
      <c r="L22" s="26">
        <v>0.24349999999999999</v>
      </c>
      <c r="M22" s="26">
        <v>6.0000000000000001E-3</v>
      </c>
      <c r="N22" s="26">
        <v>3.6999999999999998E-2</v>
      </c>
      <c r="O22" s="26">
        <v>0.95699999999999996</v>
      </c>
    </row>
    <row r="23" spans="1:15" ht="15.75" customHeight="1" x14ac:dyDescent="0.25">
      <c r="A23" s="16">
        <v>42552</v>
      </c>
      <c r="B23" s="27">
        <v>59763</v>
      </c>
      <c r="C23" s="27">
        <v>179086</v>
      </c>
      <c r="D23" s="27">
        <v>85030</v>
      </c>
      <c r="E23" s="27">
        <v>90458</v>
      </c>
      <c r="F23" s="15">
        <v>0</v>
      </c>
      <c r="G23" s="27">
        <v>45037</v>
      </c>
      <c r="H23" s="27">
        <v>-55413</v>
      </c>
      <c r="I23" s="27">
        <v>7065</v>
      </c>
      <c r="J23" s="27">
        <v>3311</v>
      </c>
      <c r="K23" s="15">
        <v>125</v>
      </c>
      <c r="L23" s="26">
        <v>0</v>
      </c>
      <c r="M23" s="26">
        <v>0</v>
      </c>
      <c r="N23" s="26">
        <v>0</v>
      </c>
      <c r="O23" s="26">
        <v>0</v>
      </c>
    </row>
    <row r="24" spans="1:15" ht="15.75" customHeight="1" x14ac:dyDescent="0.25">
      <c r="A24" s="16">
        <v>42583</v>
      </c>
      <c r="B24" s="27">
        <v>90458</v>
      </c>
      <c r="C24" s="27">
        <v>268209</v>
      </c>
      <c r="D24" s="27">
        <v>272998</v>
      </c>
      <c r="E24" s="27">
        <v>166251</v>
      </c>
      <c r="F24" s="27">
        <v>98462</v>
      </c>
      <c r="G24" s="27">
        <v>90852</v>
      </c>
      <c r="H24" s="27">
        <v>-10112</v>
      </c>
      <c r="I24" s="27">
        <v>10955</v>
      </c>
      <c r="J24" s="27">
        <v>6768</v>
      </c>
      <c r="K24" s="15">
        <v>125</v>
      </c>
      <c r="L24" s="26">
        <v>0.18629999999999999</v>
      </c>
      <c r="M24" s="26">
        <v>6.8699999999999997E-2</v>
      </c>
      <c r="N24" s="26">
        <v>0.1113</v>
      </c>
      <c r="O24" s="26">
        <v>0.82</v>
      </c>
    </row>
    <row r="25" spans="1:15" ht="15.75" customHeight="1" x14ac:dyDescent="0.25">
      <c r="A25" s="16">
        <v>42614</v>
      </c>
      <c r="B25" s="27">
        <v>166251</v>
      </c>
      <c r="C25" s="27">
        <v>257387</v>
      </c>
      <c r="D25" s="27">
        <v>283468</v>
      </c>
      <c r="E25" s="27">
        <v>167403</v>
      </c>
      <c r="F25" s="27">
        <v>114110</v>
      </c>
      <c r="G25" s="27">
        <v>69331</v>
      </c>
      <c r="H25" s="27">
        <v>39176</v>
      </c>
      <c r="I25" s="27">
        <v>4897</v>
      </c>
      <c r="J25" s="15">
        <v>707</v>
      </c>
      <c r="K25" s="15">
        <v>125</v>
      </c>
      <c r="L25" s="26">
        <v>0.22309999999999999</v>
      </c>
      <c r="M25" s="26">
        <v>6.1999999999999998E-3</v>
      </c>
      <c r="N25" s="26">
        <v>4.2900000000000001E-2</v>
      </c>
      <c r="O25" s="26">
        <v>0.95089999999999997</v>
      </c>
    </row>
    <row r="26" spans="1:15" ht="15.75" customHeight="1" x14ac:dyDescent="0.25">
      <c r="A26" s="16">
        <v>42644</v>
      </c>
      <c r="B26" s="27">
        <v>167403</v>
      </c>
      <c r="C26" s="27">
        <v>227242</v>
      </c>
      <c r="D26" s="27">
        <v>301349</v>
      </c>
      <c r="E26" s="27">
        <v>138241</v>
      </c>
      <c r="F26" s="27">
        <v>163108</v>
      </c>
      <c r="G26" s="27">
        <v>109542</v>
      </c>
      <c r="H26" s="27">
        <v>35670</v>
      </c>
      <c r="I26" s="27">
        <v>9029</v>
      </c>
      <c r="J26" s="27">
        <v>8867</v>
      </c>
      <c r="K26" s="15">
        <v>125</v>
      </c>
      <c r="L26" s="26">
        <v>0.30859999999999999</v>
      </c>
      <c r="M26" s="26">
        <v>5.4399999999999997E-2</v>
      </c>
      <c r="N26" s="26">
        <v>5.5399999999999998E-2</v>
      </c>
      <c r="O26" s="26">
        <v>0.89029999999999998</v>
      </c>
    </row>
    <row r="27" spans="1:15" ht="15.75" customHeight="1" x14ac:dyDescent="0.25">
      <c r="A27" s="16">
        <v>42675</v>
      </c>
      <c r="B27" s="27">
        <v>158048</v>
      </c>
      <c r="C27" s="27">
        <v>216482</v>
      </c>
      <c r="D27" s="27">
        <v>194327</v>
      </c>
      <c r="E27" s="27">
        <v>194327</v>
      </c>
      <c r="F27" s="15">
        <v>0</v>
      </c>
      <c r="G27" s="27">
        <v>45754</v>
      </c>
      <c r="H27" s="27">
        <v>-57065</v>
      </c>
      <c r="I27" s="27">
        <v>8282</v>
      </c>
      <c r="J27" s="27">
        <v>3029</v>
      </c>
      <c r="K27" s="15">
        <v>125</v>
      </c>
      <c r="L27" s="26">
        <v>0</v>
      </c>
      <c r="M27" s="26">
        <v>0</v>
      </c>
      <c r="N27" s="26">
        <v>0</v>
      </c>
      <c r="O27" s="26">
        <v>0</v>
      </c>
    </row>
    <row r="28" spans="1:15" ht="15.75" customHeight="1" x14ac:dyDescent="0.25">
      <c r="A28" s="16">
        <v>42705</v>
      </c>
      <c r="B28" s="27">
        <v>194327</v>
      </c>
      <c r="C28" s="27">
        <v>78847</v>
      </c>
      <c r="D28" s="27">
        <v>197324</v>
      </c>
      <c r="E28" s="27">
        <v>197324</v>
      </c>
      <c r="F28" s="15">
        <v>0</v>
      </c>
      <c r="G28" s="27">
        <v>27965</v>
      </c>
      <c r="H28" s="27">
        <v>-32261</v>
      </c>
      <c r="I28" s="27">
        <v>3596</v>
      </c>
      <c r="J28" s="15">
        <v>701</v>
      </c>
      <c r="K28" s="15">
        <v>125</v>
      </c>
      <c r="L28" s="26">
        <v>0</v>
      </c>
      <c r="M28" s="26">
        <v>0</v>
      </c>
      <c r="N28" s="26">
        <v>0</v>
      </c>
      <c r="O28" s="26">
        <v>0</v>
      </c>
    </row>
    <row r="29" spans="1:15" ht="15.75" customHeight="1" x14ac:dyDescent="0.25">
      <c r="A29" s="16">
        <v>42736</v>
      </c>
      <c r="B29" s="27">
        <v>196171</v>
      </c>
      <c r="C29" s="27">
        <v>217019</v>
      </c>
      <c r="D29" s="27">
        <v>368135</v>
      </c>
      <c r="E29" s="27">
        <v>143177</v>
      </c>
      <c r="F29" s="27">
        <v>224958</v>
      </c>
      <c r="G29" s="27">
        <v>79910</v>
      </c>
      <c r="H29" s="27">
        <v>138536</v>
      </c>
      <c r="I29" s="27">
        <v>5637</v>
      </c>
      <c r="J29" s="15">
        <v>876</v>
      </c>
      <c r="K29" s="15">
        <v>125</v>
      </c>
      <c r="L29" s="26">
        <v>0.42559999999999998</v>
      </c>
      <c r="M29" s="26">
        <v>3.8999999999999998E-3</v>
      </c>
      <c r="N29" s="26">
        <v>2.5100000000000001E-2</v>
      </c>
      <c r="O29" s="26">
        <v>0.97109999999999996</v>
      </c>
    </row>
    <row r="30" spans="1:15" ht="15.75" customHeight="1" x14ac:dyDescent="0.25">
      <c r="A30" s="16">
        <v>42767</v>
      </c>
      <c r="B30" s="27">
        <v>152110</v>
      </c>
      <c r="C30" s="27">
        <v>177463</v>
      </c>
      <c r="D30" s="27">
        <v>229543</v>
      </c>
      <c r="E30" s="27">
        <v>207125</v>
      </c>
      <c r="F30" s="27">
        <v>22418</v>
      </c>
      <c r="G30" s="27">
        <v>15545</v>
      </c>
      <c r="H30" s="27">
        <v>2930</v>
      </c>
      <c r="I30" s="27">
        <v>3074</v>
      </c>
      <c r="J30" s="15">
        <v>869</v>
      </c>
      <c r="K30" s="15">
        <v>125</v>
      </c>
      <c r="L30" s="26">
        <v>4.7E-2</v>
      </c>
      <c r="M30" s="26">
        <v>3.8800000000000001E-2</v>
      </c>
      <c r="N30" s="26">
        <v>0.1371</v>
      </c>
      <c r="O30" s="26">
        <v>0.82410000000000005</v>
      </c>
    </row>
    <row r="31" spans="1:15" ht="15.75" customHeight="1" x14ac:dyDescent="0.25">
      <c r="A31" s="16">
        <v>42795</v>
      </c>
      <c r="B31" s="27">
        <v>200825</v>
      </c>
      <c r="C31" s="27">
        <v>180861</v>
      </c>
      <c r="D31" s="27">
        <v>200562</v>
      </c>
      <c r="E31" s="27">
        <v>200562</v>
      </c>
      <c r="F31" s="15">
        <v>0</v>
      </c>
      <c r="G31" s="27">
        <v>23857</v>
      </c>
      <c r="H31" s="27">
        <v>-32878</v>
      </c>
      <c r="I31" s="27">
        <v>6267</v>
      </c>
      <c r="J31" s="27">
        <v>2754</v>
      </c>
      <c r="K31" s="15">
        <v>125</v>
      </c>
      <c r="L31" s="26">
        <v>0</v>
      </c>
      <c r="M31" s="26">
        <v>0</v>
      </c>
      <c r="N31" s="26">
        <v>0</v>
      </c>
      <c r="O31" s="26">
        <v>0</v>
      </c>
    </row>
    <row r="32" spans="1:15" ht="15.75" customHeight="1" x14ac:dyDescent="0.25">
      <c r="A32" s="16">
        <v>42826</v>
      </c>
      <c r="B32" s="27">
        <v>203443</v>
      </c>
      <c r="C32" s="27">
        <v>196233</v>
      </c>
      <c r="D32" s="27">
        <v>208721</v>
      </c>
      <c r="E32" s="27">
        <v>157968</v>
      </c>
      <c r="F32" s="27">
        <v>50753</v>
      </c>
      <c r="G32" s="27">
        <v>40439</v>
      </c>
      <c r="H32" s="27">
        <v>2654</v>
      </c>
      <c r="I32" s="27">
        <v>6398</v>
      </c>
      <c r="J32" s="27">
        <v>1262</v>
      </c>
      <c r="K32" s="15">
        <v>125</v>
      </c>
      <c r="L32" s="26">
        <v>9.9199999999999997E-2</v>
      </c>
      <c r="M32" s="26">
        <v>2.4899999999999999E-2</v>
      </c>
      <c r="N32" s="26">
        <v>0.12609999999999999</v>
      </c>
      <c r="O32" s="26">
        <v>0.84909999999999997</v>
      </c>
    </row>
    <row r="33" spans="1:15" ht="15.75" customHeight="1" x14ac:dyDescent="0.25">
      <c r="A33" s="16">
        <v>42856</v>
      </c>
      <c r="B33" s="27">
        <v>145705</v>
      </c>
      <c r="C33" s="27">
        <v>205774</v>
      </c>
      <c r="D33" s="27">
        <v>157424</v>
      </c>
      <c r="E33" s="27">
        <v>157424</v>
      </c>
      <c r="F33" s="15">
        <v>0</v>
      </c>
      <c r="G33" s="27">
        <v>-3898</v>
      </c>
      <c r="H33" s="27">
        <v>1954</v>
      </c>
      <c r="I33" s="27">
        <v>1945</v>
      </c>
      <c r="J33" s="15">
        <v>0</v>
      </c>
      <c r="K33" s="15">
        <v>125</v>
      </c>
      <c r="L33" s="26">
        <v>0</v>
      </c>
      <c r="M33" s="26">
        <v>0</v>
      </c>
      <c r="N33" s="26">
        <v>0</v>
      </c>
      <c r="O33" s="26">
        <v>0</v>
      </c>
    </row>
    <row r="34" spans="1:15" ht="15.75" customHeight="1" x14ac:dyDescent="0.25">
      <c r="A34" s="16">
        <v>42887</v>
      </c>
      <c r="B34" s="27">
        <v>163279</v>
      </c>
      <c r="C34" s="27">
        <v>92300</v>
      </c>
      <c r="D34" s="27">
        <v>170106</v>
      </c>
      <c r="E34" s="27">
        <v>170106</v>
      </c>
      <c r="F34" s="15">
        <v>0</v>
      </c>
      <c r="G34" s="15">
        <v>-950</v>
      </c>
      <c r="H34" s="15">
        <v>949</v>
      </c>
      <c r="I34" s="15">
        <v>0</v>
      </c>
      <c r="J34" s="15">
        <v>0</v>
      </c>
      <c r="K34" s="15">
        <v>125</v>
      </c>
      <c r="L34" s="26">
        <v>0</v>
      </c>
      <c r="M34" s="26">
        <v>0</v>
      </c>
      <c r="N34" s="26">
        <v>0</v>
      </c>
      <c r="O34" s="26">
        <v>0</v>
      </c>
    </row>
    <row r="35" spans="1:15" ht="15.75" customHeight="1" x14ac:dyDescent="0.25">
      <c r="A35" s="16">
        <v>42917</v>
      </c>
      <c r="B35" s="27">
        <v>168739</v>
      </c>
      <c r="C35" s="27">
        <v>50554</v>
      </c>
      <c r="D35" s="27">
        <v>189277</v>
      </c>
      <c r="E35" s="27">
        <v>179386</v>
      </c>
      <c r="F35" s="27">
        <v>9891</v>
      </c>
      <c r="G35" s="27">
        <v>24011</v>
      </c>
      <c r="H35" s="27">
        <v>-17563</v>
      </c>
      <c r="I35" s="27">
        <v>3061</v>
      </c>
      <c r="J35" s="15">
        <v>382</v>
      </c>
      <c r="K35" s="15">
        <v>125</v>
      </c>
      <c r="L35" s="26">
        <v>1.8700000000000001E-2</v>
      </c>
      <c r="M35" s="26">
        <v>3.8600000000000002E-2</v>
      </c>
      <c r="N35" s="26">
        <v>0.3095</v>
      </c>
      <c r="O35" s="26">
        <v>0.65190000000000003</v>
      </c>
    </row>
    <row r="36" spans="1:15" ht="15.75" customHeight="1" x14ac:dyDescent="0.25">
      <c r="A36" s="16">
        <v>42948</v>
      </c>
      <c r="B36" s="27">
        <v>181690</v>
      </c>
      <c r="C36" s="27">
        <v>69946</v>
      </c>
      <c r="D36" s="27">
        <v>241982</v>
      </c>
      <c r="E36" s="27">
        <v>63194</v>
      </c>
      <c r="F36" s="27">
        <v>178788</v>
      </c>
      <c r="G36" s="27">
        <v>68717</v>
      </c>
      <c r="H36" s="27">
        <v>100721</v>
      </c>
      <c r="I36" s="27">
        <v>6391</v>
      </c>
      <c r="J36" s="27">
        <v>2958</v>
      </c>
      <c r="K36" s="15">
        <v>125</v>
      </c>
      <c r="L36" s="26">
        <v>0.33829999999999999</v>
      </c>
      <c r="M36" s="26">
        <v>1.6500000000000001E-2</v>
      </c>
      <c r="N36" s="26">
        <v>3.5700000000000003E-2</v>
      </c>
      <c r="O36" s="26">
        <v>0.94769999999999999</v>
      </c>
    </row>
    <row r="37" spans="1:15" ht="15.75" customHeight="1" x14ac:dyDescent="0.25">
      <c r="A37" s="16">
        <v>42979</v>
      </c>
      <c r="B37" s="27">
        <v>61259</v>
      </c>
      <c r="C37" s="27">
        <v>140420</v>
      </c>
      <c r="D37" s="27">
        <v>181915</v>
      </c>
      <c r="E37" s="27">
        <v>181915</v>
      </c>
      <c r="F37" s="15">
        <v>0</v>
      </c>
      <c r="G37" s="27">
        <v>28481</v>
      </c>
      <c r="H37" s="27">
        <v>-37525</v>
      </c>
      <c r="I37" s="27">
        <v>4899</v>
      </c>
      <c r="J37" s="27">
        <v>4145</v>
      </c>
      <c r="K37" s="15">
        <v>125</v>
      </c>
      <c r="L37" s="26">
        <v>0</v>
      </c>
      <c r="M37" s="26">
        <v>0</v>
      </c>
      <c r="N37" s="26">
        <v>0</v>
      </c>
      <c r="O37" s="26">
        <v>0</v>
      </c>
    </row>
    <row r="38" spans="1:15" ht="15.75" customHeight="1" x14ac:dyDescent="0.25">
      <c r="A38" s="16">
        <v>43009</v>
      </c>
      <c r="B38" s="27">
        <v>181620</v>
      </c>
      <c r="C38" s="27">
        <v>44748</v>
      </c>
      <c r="D38" s="27">
        <v>226368</v>
      </c>
      <c r="E38" s="27">
        <v>173163</v>
      </c>
      <c r="F38" s="27">
        <v>53205</v>
      </c>
      <c r="G38" s="27">
        <v>27308</v>
      </c>
      <c r="H38" s="27">
        <v>17451</v>
      </c>
      <c r="I38" s="27">
        <v>5039</v>
      </c>
      <c r="J38" s="27">
        <v>3407</v>
      </c>
      <c r="K38" s="15">
        <v>125</v>
      </c>
      <c r="L38" s="26">
        <v>0.1007</v>
      </c>
      <c r="M38" s="26">
        <v>6.4000000000000001E-2</v>
      </c>
      <c r="N38" s="26">
        <v>9.4700000000000006E-2</v>
      </c>
      <c r="O38" s="26">
        <v>0.84130000000000005</v>
      </c>
    </row>
    <row r="39" spans="1:15" ht="15.75" customHeight="1" x14ac:dyDescent="0.25">
      <c r="A39" s="16">
        <v>43040</v>
      </c>
      <c r="B39" s="27">
        <v>161161</v>
      </c>
      <c r="C39" s="27">
        <v>140102</v>
      </c>
      <c r="D39" s="27">
        <v>301263</v>
      </c>
      <c r="E39" s="27">
        <v>193120</v>
      </c>
      <c r="F39" s="27">
        <v>105735</v>
      </c>
      <c r="G39" s="27">
        <v>55187</v>
      </c>
      <c r="H39" s="27">
        <v>41425</v>
      </c>
      <c r="I39" s="27">
        <v>7366</v>
      </c>
      <c r="J39" s="27">
        <v>3770</v>
      </c>
      <c r="K39" s="15">
        <v>125</v>
      </c>
      <c r="L39" s="26">
        <v>0.20669999999999999</v>
      </c>
      <c r="M39" s="26">
        <v>3.5700000000000003E-2</v>
      </c>
      <c r="N39" s="26">
        <v>6.9699999999999998E-2</v>
      </c>
      <c r="O39" s="26">
        <v>0.91369999999999996</v>
      </c>
    </row>
    <row r="40" spans="1:15" ht="15.75" customHeight="1" x14ac:dyDescent="0.25">
      <c r="A40" s="16">
        <v>43070</v>
      </c>
      <c r="B40" s="27">
        <v>205832</v>
      </c>
      <c r="C40" s="15">
        <v>0</v>
      </c>
      <c r="D40" s="27">
        <v>195837</v>
      </c>
      <c r="E40" s="27">
        <v>195837</v>
      </c>
      <c r="F40" s="15">
        <v>0</v>
      </c>
      <c r="G40" s="27">
        <v>24343</v>
      </c>
      <c r="H40" s="27">
        <v>-25697</v>
      </c>
      <c r="I40" s="27">
        <v>1354</v>
      </c>
      <c r="J40" s="15">
        <v>0</v>
      </c>
      <c r="K40" s="15">
        <v>125</v>
      </c>
      <c r="L40" s="26">
        <v>0</v>
      </c>
      <c r="M40" s="26">
        <v>0</v>
      </c>
      <c r="N40" s="26">
        <v>0</v>
      </c>
      <c r="O40" s="26">
        <v>0</v>
      </c>
    </row>
    <row r="41" spans="1:15" ht="15.75" customHeight="1" x14ac:dyDescent="0.25">
      <c r="A41" s="14" t="s">
        <v>6</v>
      </c>
      <c r="B41" s="27">
        <v>5028384</v>
      </c>
      <c r="C41" s="27">
        <v>3951886</v>
      </c>
      <c r="D41" s="27">
        <v>7023822</v>
      </c>
      <c r="E41" s="27">
        <v>5179778</v>
      </c>
      <c r="F41" s="27">
        <v>1825287</v>
      </c>
      <c r="G41" s="27">
        <v>1375292</v>
      </c>
      <c r="H41" s="27">
        <v>212193</v>
      </c>
      <c r="I41" s="27">
        <v>163791</v>
      </c>
      <c r="J41" s="27">
        <v>76030</v>
      </c>
      <c r="K41" s="15">
        <v>125</v>
      </c>
      <c r="L41" s="15">
        <v>32.74</v>
      </c>
      <c r="M41" s="15">
        <v>1.52</v>
      </c>
      <c r="N41" s="15">
        <v>5.14</v>
      </c>
      <c r="O41" s="15">
        <v>93.34</v>
      </c>
    </row>
    <row r="42" spans="1:15" ht="15.75" customHeight="1" x14ac:dyDescent="0.25"/>
    <row r="43" spans="1:15" ht="15.75" customHeight="1" x14ac:dyDescent="0.25"/>
    <row r="44" spans="1:15" ht="15.75" customHeight="1" x14ac:dyDescent="0.25"/>
    <row r="45" spans="1:15" ht="15.75" customHeight="1" x14ac:dyDescent="0.25"/>
    <row r="46" spans="1:15" ht="15.75" customHeight="1" x14ac:dyDescent="0.25"/>
    <row r="47" spans="1:15" ht="15.75" customHeight="1" x14ac:dyDescent="0.25"/>
    <row r="48" spans="1: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0"/>
  <sheetViews>
    <sheetView tabSelected="1" workbookViewId="0">
      <selection activeCell="E3" sqref="E3"/>
    </sheetView>
  </sheetViews>
  <sheetFormatPr defaultColWidth="12.625" defaultRowHeight="15" customHeight="1" x14ac:dyDescent="0.25"/>
  <cols>
    <col min="1" max="15" width="11" customWidth="1"/>
  </cols>
  <sheetData>
    <row r="1" spans="1:15" ht="15.75" customHeight="1" x14ac:dyDescent="0.25">
      <c r="A1" s="1" t="s">
        <v>71</v>
      </c>
    </row>
    <row r="2" spans="1:15" ht="15.75" customHeight="1" x14ac:dyDescent="0.25"/>
    <row r="3" spans="1:15" ht="48" x14ac:dyDescent="0.25">
      <c r="A3" s="28"/>
      <c r="B3" s="29" t="s">
        <v>52</v>
      </c>
      <c r="C3" s="29" t="s">
        <v>53</v>
      </c>
      <c r="D3" s="29" t="s">
        <v>54</v>
      </c>
      <c r="E3" s="29" t="s">
        <v>55</v>
      </c>
      <c r="F3" s="29" t="s">
        <v>56</v>
      </c>
      <c r="G3" s="29" t="s">
        <v>57</v>
      </c>
      <c r="H3" s="29" t="s">
        <v>58</v>
      </c>
      <c r="I3" s="29" t="s">
        <v>59</v>
      </c>
      <c r="J3" s="29" t="s">
        <v>60</v>
      </c>
      <c r="K3" s="29" t="s">
        <v>61</v>
      </c>
      <c r="L3" s="29" t="s">
        <v>62</v>
      </c>
      <c r="M3" s="29" t="s">
        <v>63</v>
      </c>
      <c r="N3" s="29" t="s">
        <v>64</v>
      </c>
      <c r="O3" s="29" t="s">
        <v>65</v>
      </c>
    </row>
    <row r="4" spans="1:15" ht="15.75" customHeight="1" x14ac:dyDescent="0.25">
      <c r="A4" s="30"/>
      <c r="B4" s="31" t="s">
        <v>66</v>
      </c>
      <c r="C4" s="31" t="s">
        <v>66</v>
      </c>
      <c r="D4" s="31" t="s">
        <v>66</v>
      </c>
      <c r="E4" s="31" t="s">
        <v>66</v>
      </c>
      <c r="F4" s="31" t="s">
        <v>66</v>
      </c>
      <c r="G4" s="31" t="s">
        <v>66</v>
      </c>
      <c r="H4" s="31" t="s">
        <v>66</v>
      </c>
      <c r="I4" s="31" t="s">
        <v>66</v>
      </c>
      <c r="J4" s="31" t="s">
        <v>66</v>
      </c>
      <c r="K4" s="31" t="s">
        <v>67</v>
      </c>
      <c r="L4" s="31" t="s">
        <v>68</v>
      </c>
      <c r="M4" s="31" t="s">
        <v>68</v>
      </c>
      <c r="N4" s="31" t="s">
        <v>68</v>
      </c>
      <c r="O4" s="31" t="s">
        <v>68</v>
      </c>
    </row>
    <row r="5" spans="1:15" ht="15.75" customHeight="1" x14ac:dyDescent="0.25">
      <c r="A5" s="32">
        <v>42005</v>
      </c>
      <c r="B5" s="31">
        <v>31636</v>
      </c>
      <c r="C5" s="31">
        <v>0</v>
      </c>
      <c r="D5" s="31">
        <v>31636</v>
      </c>
      <c r="E5" s="31">
        <v>31636</v>
      </c>
      <c r="F5" s="31">
        <v>0</v>
      </c>
      <c r="G5" s="31">
        <v>-808</v>
      </c>
      <c r="H5" s="31">
        <v>-17116</v>
      </c>
      <c r="I5" s="31">
        <v>17414</v>
      </c>
      <c r="J5" s="31">
        <v>510</v>
      </c>
      <c r="K5" s="31">
        <v>210</v>
      </c>
      <c r="L5" s="33">
        <v>0</v>
      </c>
      <c r="M5" s="33">
        <v>0</v>
      </c>
      <c r="N5" s="33">
        <v>0</v>
      </c>
      <c r="O5" s="33">
        <v>0</v>
      </c>
    </row>
    <row r="6" spans="1:15" ht="15.75" customHeight="1" x14ac:dyDescent="0.25">
      <c r="A6" s="32">
        <v>42036</v>
      </c>
      <c r="B6" s="34">
        <v>34171</v>
      </c>
      <c r="C6" s="31">
        <v>0</v>
      </c>
      <c r="D6" s="34">
        <v>34171</v>
      </c>
      <c r="E6" s="34">
        <v>34171</v>
      </c>
      <c r="F6" s="31">
        <v>0</v>
      </c>
      <c r="G6" s="34">
        <v>3076</v>
      </c>
      <c r="H6" s="34">
        <v>-13817</v>
      </c>
      <c r="I6" s="34">
        <v>9441</v>
      </c>
      <c r="J6" s="34">
        <v>1300</v>
      </c>
      <c r="K6" s="31">
        <v>210</v>
      </c>
      <c r="L6" s="33">
        <v>0</v>
      </c>
      <c r="M6" s="33">
        <v>0</v>
      </c>
      <c r="N6" s="33">
        <v>0</v>
      </c>
      <c r="O6" s="33">
        <v>0</v>
      </c>
    </row>
    <row r="7" spans="1:15" ht="15.75" customHeight="1" x14ac:dyDescent="0.25">
      <c r="A7" s="32">
        <v>42064</v>
      </c>
      <c r="B7" s="34">
        <v>35620</v>
      </c>
      <c r="C7" s="31">
        <v>0</v>
      </c>
      <c r="D7" s="34">
        <v>35620</v>
      </c>
      <c r="E7" s="34">
        <v>35620</v>
      </c>
      <c r="F7" s="31">
        <v>0</v>
      </c>
      <c r="G7" s="34">
        <v>3679</v>
      </c>
      <c r="H7" s="34">
        <v>-15907</v>
      </c>
      <c r="I7" s="34">
        <v>10240</v>
      </c>
      <c r="J7" s="34">
        <v>1988</v>
      </c>
      <c r="K7" s="31">
        <v>210</v>
      </c>
      <c r="L7" s="33">
        <v>0</v>
      </c>
      <c r="M7" s="33">
        <v>0</v>
      </c>
      <c r="N7" s="33">
        <v>0</v>
      </c>
      <c r="O7" s="33">
        <v>0</v>
      </c>
    </row>
    <row r="8" spans="1:15" ht="15.75" customHeight="1" x14ac:dyDescent="0.25">
      <c r="A8" s="32">
        <v>42095</v>
      </c>
      <c r="B8" s="34">
        <v>36477</v>
      </c>
      <c r="C8" s="31">
        <v>0</v>
      </c>
      <c r="D8" s="34">
        <v>36477</v>
      </c>
      <c r="E8" s="34">
        <v>36477</v>
      </c>
      <c r="F8" s="31">
        <v>0</v>
      </c>
      <c r="G8" s="34">
        <v>23235</v>
      </c>
      <c r="H8" s="34">
        <v>-30183</v>
      </c>
      <c r="I8" s="34">
        <v>4314</v>
      </c>
      <c r="J8" s="34">
        <v>2634</v>
      </c>
      <c r="K8" s="31">
        <v>210</v>
      </c>
      <c r="L8" s="33">
        <v>0</v>
      </c>
      <c r="M8" s="33">
        <v>0</v>
      </c>
      <c r="N8" s="33">
        <v>0</v>
      </c>
      <c r="O8" s="33">
        <v>0</v>
      </c>
    </row>
    <row r="9" spans="1:15" ht="15.75" customHeight="1" x14ac:dyDescent="0.25">
      <c r="A9" s="32">
        <v>42125</v>
      </c>
      <c r="B9" s="34">
        <v>38400</v>
      </c>
      <c r="C9" s="31">
        <v>0</v>
      </c>
      <c r="D9" s="34">
        <v>38400</v>
      </c>
      <c r="E9" s="34">
        <v>38400</v>
      </c>
      <c r="F9" s="31">
        <v>0</v>
      </c>
      <c r="G9" s="34">
        <v>-6847</v>
      </c>
      <c r="H9" s="34">
        <v>6545</v>
      </c>
      <c r="I9" s="31">
        <v>302</v>
      </c>
      <c r="J9" s="31">
        <v>0</v>
      </c>
      <c r="K9" s="31">
        <v>210</v>
      </c>
      <c r="L9" s="33">
        <v>0</v>
      </c>
      <c r="M9" s="33">
        <v>0</v>
      </c>
      <c r="N9" s="33">
        <v>0</v>
      </c>
      <c r="O9" s="33">
        <v>0</v>
      </c>
    </row>
    <row r="10" spans="1:15" ht="15.75" customHeight="1" x14ac:dyDescent="0.25">
      <c r="A10" s="32">
        <v>42156</v>
      </c>
      <c r="B10" s="34">
        <v>38015</v>
      </c>
      <c r="C10" s="31">
        <v>0</v>
      </c>
      <c r="D10" s="34">
        <v>38015</v>
      </c>
      <c r="E10" s="34">
        <v>3.49</v>
      </c>
      <c r="F10" s="31">
        <v>0</v>
      </c>
      <c r="G10" s="34">
        <v>-1847</v>
      </c>
      <c r="H10" s="34">
        <v>-3290</v>
      </c>
      <c r="I10" s="34">
        <v>1917</v>
      </c>
      <c r="J10" s="34">
        <v>3220</v>
      </c>
      <c r="K10" s="31">
        <v>210</v>
      </c>
      <c r="L10" s="33">
        <v>0</v>
      </c>
      <c r="M10" s="33">
        <v>0</v>
      </c>
      <c r="N10" s="33">
        <v>0</v>
      </c>
      <c r="O10" s="33">
        <v>0</v>
      </c>
    </row>
    <row r="11" spans="1:15" ht="15.75" customHeight="1" x14ac:dyDescent="0.25">
      <c r="A11" s="32">
        <v>42186</v>
      </c>
      <c r="B11" s="34">
        <v>38315</v>
      </c>
      <c r="C11" s="34">
        <v>153566</v>
      </c>
      <c r="D11" s="34">
        <v>191881</v>
      </c>
      <c r="E11" s="34">
        <v>69740</v>
      </c>
      <c r="F11" s="34">
        <v>122141</v>
      </c>
      <c r="G11" s="34">
        <v>54437</v>
      </c>
      <c r="H11" s="34">
        <v>61085</v>
      </c>
      <c r="I11" s="34">
        <v>5118</v>
      </c>
      <c r="J11" s="34">
        <v>1501</v>
      </c>
      <c r="K11" s="31">
        <v>210</v>
      </c>
      <c r="L11" s="33">
        <v>0.1376</v>
      </c>
      <c r="M11" s="33">
        <v>1.23E-2</v>
      </c>
      <c r="N11" s="33">
        <v>4.19E-2</v>
      </c>
      <c r="O11" s="33">
        <v>0.94579999999999997</v>
      </c>
    </row>
    <row r="12" spans="1:15" ht="15.75" customHeight="1" x14ac:dyDescent="0.25">
      <c r="A12" s="32">
        <v>42217</v>
      </c>
      <c r="B12" s="34">
        <v>69740</v>
      </c>
      <c r="C12" s="34">
        <v>308392</v>
      </c>
      <c r="D12" s="34">
        <v>378132</v>
      </c>
      <c r="E12" s="34">
        <v>114595</v>
      </c>
      <c r="F12" s="34">
        <v>263537</v>
      </c>
      <c r="G12" s="34">
        <v>105780</v>
      </c>
      <c r="H12" s="34">
        <v>147688</v>
      </c>
      <c r="I12" s="34">
        <v>7933</v>
      </c>
      <c r="J12" s="34">
        <v>2136</v>
      </c>
      <c r="K12" s="31">
        <v>210</v>
      </c>
      <c r="L12" s="33">
        <v>0.29680000000000001</v>
      </c>
      <c r="M12" s="33">
        <v>8.0999999999999996E-3</v>
      </c>
      <c r="N12" s="33">
        <v>3.0099999999999998E-2</v>
      </c>
      <c r="O12" s="33">
        <v>0.96179999999999999</v>
      </c>
    </row>
    <row r="13" spans="1:15" ht="15.75" customHeight="1" x14ac:dyDescent="0.25">
      <c r="A13" s="32">
        <v>42248</v>
      </c>
      <c r="B13" s="34">
        <v>114595</v>
      </c>
      <c r="C13" s="34">
        <v>178556</v>
      </c>
      <c r="D13" s="34">
        <v>293151</v>
      </c>
      <c r="E13" s="34">
        <v>257503</v>
      </c>
      <c r="F13" s="34">
        <v>35648</v>
      </c>
      <c r="G13" s="34">
        <v>63764</v>
      </c>
      <c r="H13" s="34">
        <v>-40299</v>
      </c>
      <c r="I13" s="34">
        <v>9076</v>
      </c>
      <c r="J13" s="34">
        <v>3107</v>
      </c>
      <c r="K13" s="31">
        <v>210</v>
      </c>
      <c r="L13" s="33">
        <v>4.1500000000000002E-2</v>
      </c>
      <c r="M13" s="33">
        <v>8.72E-2</v>
      </c>
      <c r="N13" s="33">
        <v>0.25459999999999999</v>
      </c>
      <c r="O13" s="33">
        <v>0.65820000000000001</v>
      </c>
    </row>
    <row r="14" spans="1:15" ht="15.75" customHeight="1" x14ac:dyDescent="0.25">
      <c r="A14" s="32">
        <v>42278</v>
      </c>
      <c r="B14" s="34">
        <v>257503</v>
      </c>
      <c r="C14" s="34">
        <v>5936</v>
      </c>
      <c r="D14" s="34">
        <v>263439</v>
      </c>
      <c r="E14" s="34">
        <v>263439</v>
      </c>
      <c r="F14" s="31">
        <v>0</v>
      </c>
      <c r="G14" s="34">
        <v>57786</v>
      </c>
      <c r="H14" s="34">
        <v>-71260</v>
      </c>
      <c r="I14" s="34">
        <v>8312</v>
      </c>
      <c r="J14" s="34">
        <v>5162</v>
      </c>
      <c r="K14" s="31">
        <v>210</v>
      </c>
      <c r="L14" s="33">
        <v>0</v>
      </c>
      <c r="M14" s="33">
        <v>0</v>
      </c>
      <c r="N14" s="33">
        <v>0</v>
      </c>
      <c r="O14" s="33">
        <v>0</v>
      </c>
    </row>
    <row r="15" spans="1:15" ht="15.75" customHeight="1" x14ac:dyDescent="0.25">
      <c r="A15" s="32">
        <v>42309</v>
      </c>
      <c r="B15" s="34">
        <v>264787</v>
      </c>
      <c r="C15" s="31">
        <v>0</v>
      </c>
      <c r="D15" s="34">
        <v>264787</v>
      </c>
      <c r="E15" s="34">
        <v>264787</v>
      </c>
      <c r="F15" s="31">
        <v>0</v>
      </c>
      <c r="G15" s="34">
        <v>4810</v>
      </c>
      <c r="H15" s="34">
        <v>-1324</v>
      </c>
      <c r="I15" s="34">
        <v>-7413</v>
      </c>
      <c r="J15" s="34">
        <v>3927</v>
      </c>
      <c r="K15" s="31">
        <v>210</v>
      </c>
      <c r="L15" s="33">
        <v>0</v>
      </c>
      <c r="M15" s="33">
        <v>0</v>
      </c>
      <c r="N15" s="33">
        <v>0</v>
      </c>
      <c r="O15" s="33">
        <v>0</v>
      </c>
    </row>
    <row r="16" spans="1:15" ht="15.75" customHeight="1" x14ac:dyDescent="0.25">
      <c r="A16" s="32">
        <v>42339</v>
      </c>
      <c r="B16" s="34">
        <v>264439</v>
      </c>
      <c r="C16" s="31">
        <v>0</v>
      </c>
      <c r="D16" s="34">
        <v>264439</v>
      </c>
      <c r="E16" s="34">
        <v>202941</v>
      </c>
      <c r="F16" s="34">
        <v>61498</v>
      </c>
      <c r="G16" s="34">
        <v>53575</v>
      </c>
      <c r="H16" s="31">
        <v>-964</v>
      </c>
      <c r="I16" s="34">
        <v>7587</v>
      </c>
      <c r="J16" s="34">
        <v>1300</v>
      </c>
      <c r="K16" s="31">
        <v>210</v>
      </c>
      <c r="L16" s="33">
        <v>6.93E-2</v>
      </c>
      <c r="M16" s="33">
        <v>2.1100000000000001E-2</v>
      </c>
      <c r="N16" s="33">
        <v>0.1234</v>
      </c>
      <c r="O16" s="33">
        <v>0.85550000000000004</v>
      </c>
    </row>
    <row r="17" spans="1:15" ht="15.75" customHeight="1" x14ac:dyDescent="0.25">
      <c r="A17" s="32">
        <v>42370</v>
      </c>
      <c r="B17" s="34">
        <v>202941</v>
      </c>
      <c r="C17" s="31">
        <v>0</v>
      </c>
      <c r="D17" s="34">
        <v>202941</v>
      </c>
      <c r="E17" s="34">
        <v>27340</v>
      </c>
      <c r="F17" s="34">
        <v>175601</v>
      </c>
      <c r="G17" s="34">
        <v>122375</v>
      </c>
      <c r="H17" s="34">
        <v>38367</v>
      </c>
      <c r="I17" s="34">
        <v>12334</v>
      </c>
      <c r="J17" s="34">
        <v>2525</v>
      </c>
      <c r="K17" s="31">
        <v>210</v>
      </c>
      <c r="L17" s="33">
        <v>0.1978</v>
      </c>
      <c r="M17" s="33">
        <v>1.44E-2</v>
      </c>
      <c r="N17" s="33">
        <v>7.0199999999999999E-2</v>
      </c>
      <c r="O17" s="33">
        <v>0.91539999999999999</v>
      </c>
    </row>
    <row r="18" spans="1:15" ht="15.75" customHeight="1" x14ac:dyDescent="0.25">
      <c r="A18" s="32">
        <v>42401</v>
      </c>
      <c r="B18" s="34">
        <v>27340</v>
      </c>
      <c r="C18" s="34">
        <v>128807</v>
      </c>
      <c r="D18" s="34">
        <v>156147</v>
      </c>
      <c r="E18" s="34">
        <v>123795</v>
      </c>
      <c r="F18" s="34">
        <v>32352</v>
      </c>
      <c r="G18" s="34">
        <v>77475</v>
      </c>
      <c r="H18" s="34">
        <v>-56935</v>
      </c>
      <c r="I18" s="34">
        <v>7162</v>
      </c>
      <c r="J18" s="34">
        <v>4650</v>
      </c>
      <c r="K18" s="31">
        <v>210</v>
      </c>
      <c r="L18" s="33">
        <v>3.6400000000000002E-2</v>
      </c>
      <c r="M18" s="33">
        <v>0.14369999999999999</v>
      </c>
      <c r="N18" s="33">
        <v>0.22140000000000001</v>
      </c>
      <c r="O18" s="33">
        <v>0.63490000000000002</v>
      </c>
    </row>
    <row r="19" spans="1:15" ht="15.75" customHeight="1" x14ac:dyDescent="0.25">
      <c r="A19" s="32">
        <v>42430</v>
      </c>
      <c r="B19" s="34">
        <v>123795</v>
      </c>
      <c r="C19" s="34">
        <v>128228</v>
      </c>
      <c r="D19" s="34">
        <v>252023</v>
      </c>
      <c r="E19" s="34">
        <v>58200</v>
      </c>
      <c r="F19" s="34">
        <v>193823</v>
      </c>
      <c r="G19" s="34">
        <v>150565</v>
      </c>
      <c r="H19" s="34">
        <v>35766</v>
      </c>
      <c r="I19" s="34">
        <v>6492</v>
      </c>
      <c r="J19" s="34">
        <v>1000</v>
      </c>
      <c r="K19" s="31">
        <v>210</v>
      </c>
      <c r="L19" s="33">
        <v>0.2334</v>
      </c>
      <c r="M19" s="33">
        <v>5.1999999999999998E-3</v>
      </c>
      <c r="N19" s="33">
        <v>3.3500000000000002E-2</v>
      </c>
      <c r="O19" s="33">
        <v>0.96130000000000004</v>
      </c>
    </row>
    <row r="20" spans="1:15" ht="15.75" customHeight="1" x14ac:dyDescent="0.25">
      <c r="A20" s="32">
        <v>42461</v>
      </c>
      <c r="B20" s="34">
        <v>58200</v>
      </c>
      <c r="C20" s="34">
        <v>279297</v>
      </c>
      <c r="D20" s="34">
        <v>337497</v>
      </c>
      <c r="E20" s="34">
        <v>69569</v>
      </c>
      <c r="F20" s="34">
        <v>271255</v>
      </c>
      <c r="G20" s="34">
        <v>246372</v>
      </c>
      <c r="H20" s="34">
        <v>7371</v>
      </c>
      <c r="I20" s="34">
        <v>12832</v>
      </c>
      <c r="J20" s="34">
        <v>4680</v>
      </c>
      <c r="K20" s="31">
        <v>210</v>
      </c>
      <c r="L20" s="33">
        <v>0.31569999999999998</v>
      </c>
      <c r="M20" s="33">
        <v>1.7299999999999999E-2</v>
      </c>
      <c r="N20" s="33">
        <v>4.7300000000000002E-2</v>
      </c>
      <c r="O20" s="33">
        <v>0.93540000000000001</v>
      </c>
    </row>
    <row r="21" spans="1:15" ht="15.75" customHeight="1" x14ac:dyDescent="0.25">
      <c r="A21" s="32">
        <v>42491</v>
      </c>
      <c r="B21" s="34">
        <v>77609</v>
      </c>
      <c r="C21" s="34">
        <v>134358</v>
      </c>
      <c r="D21" s="34">
        <v>211967</v>
      </c>
      <c r="E21" s="34">
        <v>74111</v>
      </c>
      <c r="F21" s="34">
        <v>137856</v>
      </c>
      <c r="G21" s="34">
        <v>153640</v>
      </c>
      <c r="H21" s="34">
        <v>-31898</v>
      </c>
      <c r="I21" s="34">
        <v>11346</v>
      </c>
      <c r="J21" s="34">
        <v>4768</v>
      </c>
      <c r="K21" s="31">
        <v>210</v>
      </c>
      <c r="L21" s="33">
        <v>0.15529999999999999</v>
      </c>
      <c r="M21" s="33">
        <v>3.4599999999999999E-2</v>
      </c>
      <c r="N21" s="33">
        <v>8.2299999999999998E-2</v>
      </c>
      <c r="O21" s="33">
        <v>0.8831</v>
      </c>
    </row>
    <row r="22" spans="1:15" ht="15.75" customHeight="1" x14ac:dyDescent="0.25">
      <c r="A22" s="32">
        <v>42522</v>
      </c>
      <c r="B22" s="34">
        <v>74111</v>
      </c>
      <c r="C22" s="34">
        <v>156644</v>
      </c>
      <c r="D22" s="34">
        <v>230755</v>
      </c>
      <c r="E22" s="34">
        <v>129534</v>
      </c>
      <c r="F22" s="34">
        <v>101221</v>
      </c>
      <c r="G22" s="34">
        <v>46648</v>
      </c>
      <c r="H22" s="34">
        <v>46468</v>
      </c>
      <c r="I22" s="34">
        <v>4945</v>
      </c>
      <c r="J22" s="34">
        <v>3160</v>
      </c>
      <c r="K22" s="31">
        <v>210</v>
      </c>
      <c r="L22" s="33">
        <v>0.1178</v>
      </c>
      <c r="M22" s="33">
        <v>3.1199999999999999E-2</v>
      </c>
      <c r="N22" s="33">
        <v>4.8899999999999999E-2</v>
      </c>
      <c r="O22" s="33">
        <v>0.91990000000000005</v>
      </c>
    </row>
    <row r="23" spans="1:15" ht="15.75" customHeight="1" x14ac:dyDescent="0.25">
      <c r="A23" s="32">
        <v>42552</v>
      </c>
      <c r="B23" s="34">
        <v>129534</v>
      </c>
      <c r="C23" s="34">
        <v>170504</v>
      </c>
      <c r="D23" s="34">
        <v>300038</v>
      </c>
      <c r="E23" s="34">
        <v>173282</v>
      </c>
      <c r="F23" s="34">
        <v>126756</v>
      </c>
      <c r="G23" s="34">
        <v>76420</v>
      </c>
      <c r="H23" s="34">
        <v>37728</v>
      </c>
      <c r="I23" s="34">
        <v>9608</v>
      </c>
      <c r="J23" s="34">
        <v>3000</v>
      </c>
      <c r="K23" s="31">
        <v>210</v>
      </c>
      <c r="L23" s="33">
        <v>0.14280000000000001</v>
      </c>
      <c r="M23" s="33">
        <v>2.3699999999999999E-2</v>
      </c>
      <c r="N23" s="33">
        <v>7.5800000000000006E-2</v>
      </c>
      <c r="O23" s="33">
        <v>0.90049999999999997</v>
      </c>
    </row>
    <row r="24" spans="1:15" ht="15.75" customHeight="1" x14ac:dyDescent="0.25">
      <c r="A24" s="32">
        <v>42583</v>
      </c>
      <c r="B24" s="34">
        <v>173282</v>
      </c>
      <c r="C24" s="34">
        <v>207990</v>
      </c>
      <c r="D24" s="34">
        <v>381272</v>
      </c>
      <c r="E24" s="34">
        <v>207990</v>
      </c>
      <c r="F24" s="34">
        <v>173282</v>
      </c>
      <c r="G24" s="34">
        <v>203665</v>
      </c>
      <c r="H24" s="34">
        <v>-46476</v>
      </c>
      <c r="I24" s="34">
        <v>12393</v>
      </c>
      <c r="J24" s="34">
        <v>3700</v>
      </c>
      <c r="K24" s="31">
        <v>210</v>
      </c>
      <c r="L24" s="33">
        <v>0.19520000000000001</v>
      </c>
      <c r="M24" s="33">
        <v>2.1399999999999999E-2</v>
      </c>
      <c r="N24" s="33">
        <v>7.1499999999999994E-2</v>
      </c>
      <c r="O24" s="33">
        <v>0.90710000000000002</v>
      </c>
    </row>
    <row r="25" spans="1:15" ht="15.75" customHeight="1" x14ac:dyDescent="0.25">
      <c r="A25" s="32">
        <v>42614</v>
      </c>
      <c r="B25" s="34">
        <v>207990</v>
      </c>
      <c r="C25" s="34">
        <v>97750</v>
      </c>
      <c r="D25" s="34">
        <v>305740</v>
      </c>
      <c r="E25" s="34">
        <v>305740</v>
      </c>
      <c r="F25" s="31">
        <v>0</v>
      </c>
      <c r="G25" s="34">
        <v>-5678</v>
      </c>
      <c r="H25" s="34">
        <v>-8873</v>
      </c>
      <c r="I25" s="34">
        <v>11443</v>
      </c>
      <c r="J25" s="34">
        <v>3108</v>
      </c>
      <c r="K25" s="31">
        <v>210</v>
      </c>
      <c r="L25" s="33">
        <v>0</v>
      </c>
      <c r="M25" s="33">
        <v>0</v>
      </c>
      <c r="N25" s="33">
        <v>0</v>
      </c>
      <c r="O25" s="33">
        <v>0</v>
      </c>
    </row>
    <row r="26" spans="1:15" ht="15.75" customHeight="1" x14ac:dyDescent="0.25">
      <c r="A26" s="32">
        <v>42644</v>
      </c>
      <c r="B26" s="34">
        <v>305740</v>
      </c>
      <c r="C26" s="34">
        <v>73694</v>
      </c>
      <c r="D26" s="34">
        <v>379434</v>
      </c>
      <c r="E26" s="34">
        <v>159733</v>
      </c>
      <c r="F26" s="34">
        <v>219701</v>
      </c>
      <c r="G26" s="34">
        <v>100835</v>
      </c>
      <c r="H26" s="34">
        <v>104633</v>
      </c>
      <c r="I26" s="34">
        <v>9929</v>
      </c>
      <c r="J26" s="34">
        <v>4304</v>
      </c>
      <c r="K26" s="31">
        <v>210</v>
      </c>
      <c r="L26" s="33">
        <v>0.24740000000000001</v>
      </c>
      <c r="M26" s="33">
        <v>1.9599999999999999E-2</v>
      </c>
      <c r="N26" s="33">
        <v>4.5199999999999997E-2</v>
      </c>
      <c r="O26" s="33">
        <v>0.93520000000000003</v>
      </c>
    </row>
    <row r="27" spans="1:15" ht="15.75" customHeight="1" x14ac:dyDescent="0.25">
      <c r="A27" s="32">
        <v>42675</v>
      </c>
      <c r="B27" s="34">
        <v>160204</v>
      </c>
      <c r="C27" s="34">
        <v>208597</v>
      </c>
      <c r="D27" s="34">
        <v>368801</v>
      </c>
      <c r="E27" s="34">
        <v>136033</v>
      </c>
      <c r="F27" s="34">
        <v>232768</v>
      </c>
      <c r="G27" s="34">
        <v>121267</v>
      </c>
      <c r="H27" s="34">
        <v>101327</v>
      </c>
      <c r="I27" s="34">
        <v>7131</v>
      </c>
      <c r="J27" s="34">
        <v>3043</v>
      </c>
      <c r="K27" s="31">
        <v>210</v>
      </c>
      <c r="L27" s="33">
        <v>0.27089999999999997</v>
      </c>
      <c r="M27" s="33">
        <v>1.3100000000000001E-2</v>
      </c>
      <c r="N27" s="33">
        <v>3.0599999999999999E-2</v>
      </c>
      <c r="O27" s="33">
        <v>0.95630000000000004</v>
      </c>
    </row>
    <row r="28" spans="1:15" ht="15.75" customHeight="1" x14ac:dyDescent="0.25">
      <c r="A28" s="32">
        <v>42705</v>
      </c>
      <c r="B28" s="34">
        <v>136033</v>
      </c>
      <c r="C28" s="34">
        <v>249099</v>
      </c>
      <c r="D28" s="34">
        <v>385132</v>
      </c>
      <c r="E28" s="34">
        <v>243134</v>
      </c>
      <c r="F28" s="34">
        <v>141998</v>
      </c>
      <c r="G28" s="34">
        <v>93196</v>
      </c>
      <c r="H28" s="34">
        <v>36889</v>
      </c>
      <c r="I28" s="34">
        <v>9967</v>
      </c>
      <c r="J28" s="34">
        <v>1946</v>
      </c>
      <c r="K28" s="31">
        <v>210</v>
      </c>
      <c r="L28" s="33">
        <v>0.15989999999999999</v>
      </c>
      <c r="M28" s="33">
        <v>1.37E-2</v>
      </c>
      <c r="N28" s="33">
        <v>7.0199999999999999E-2</v>
      </c>
      <c r="O28" s="33">
        <v>0.91610000000000003</v>
      </c>
    </row>
    <row r="29" spans="1:15" ht="15.75" customHeight="1" x14ac:dyDescent="0.25">
      <c r="A29" s="32">
        <v>42736</v>
      </c>
      <c r="B29" s="34">
        <v>243134</v>
      </c>
      <c r="C29" s="34">
        <v>261610</v>
      </c>
      <c r="D29" s="34">
        <v>504744</v>
      </c>
      <c r="E29" s="34">
        <v>162848</v>
      </c>
      <c r="F29" s="34">
        <v>341896</v>
      </c>
      <c r="G29" s="34">
        <v>251413</v>
      </c>
      <c r="H29" s="34">
        <v>77716</v>
      </c>
      <c r="I29" s="34">
        <v>9467</v>
      </c>
      <c r="J29" s="34">
        <v>3300</v>
      </c>
      <c r="K29" s="31">
        <v>210</v>
      </c>
      <c r="L29" s="33">
        <v>0.3851</v>
      </c>
      <c r="M29" s="33">
        <v>9.7000000000000003E-3</v>
      </c>
      <c r="N29" s="33">
        <v>2.7699999999999999E-2</v>
      </c>
      <c r="O29" s="33">
        <v>0.9627</v>
      </c>
    </row>
    <row r="30" spans="1:15" ht="15.75" customHeight="1" x14ac:dyDescent="0.25">
      <c r="A30" s="32">
        <v>42767</v>
      </c>
      <c r="B30" s="34">
        <v>162848</v>
      </c>
      <c r="C30" s="34">
        <v>309371</v>
      </c>
      <c r="D30" s="34">
        <v>472219</v>
      </c>
      <c r="E30" s="34">
        <v>145573</v>
      </c>
      <c r="F30" s="34">
        <v>326646</v>
      </c>
      <c r="G30" s="34">
        <v>225202</v>
      </c>
      <c r="H30" s="34">
        <v>85636</v>
      </c>
      <c r="I30" s="34">
        <v>12811</v>
      </c>
      <c r="J30" s="34">
        <v>2997</v>
      </c>
      <c r="K30" s="31">
        <v>210</v>
      </c>
      <c r="L30" s="33">
        <v>0.4073</v>
      </c>
      <c r="M30" s="33">
        <v>9.1999999999999998E-3</v>
      </c>
      <c r="N30" s="33">
        <v>3.9199999999999999E-2</v>
      </c>
      <c r="O30" s="33">
        <v>0.9516</v>
      </c>
    </row>
    <row r="31" spans="1:15" ht="15.75" customHeight="1" x14ac:dyDescent="0.25">
      <c r="A31" s="32">
        <v>42795</v>
      </c>
      <c r="B31" s="34">
        <v>145573</v>
      </c>
      <c r="C31" s="34">
        <v>140810</v>
      </c>
      <c r="D31" s="34">
        <v>286383</v>
      </c>
      <c r="E31" s="34">
        <v>171473</v>
      </c>
      <c r="F31" s="34">
        <v>114910</v>
      </c>
      <c r="G31" s="34">
        <v>143565</v>
      </c>
      <c r="H31" s="34">
        <v>-42690</v>
      </c>
      <c r="I31" s="34">
        <v>12110</v>
      </c>
      <c r="J31" s="34">
        <v>1925</v>
      </c>
      <c r="K31" s="31">
        <v>210</v>
      </c>
      <c r="L31" s="33">
        <v>0.12939999999999999</v>
      </c>
      <c r="M31" s="33">
        <v>1.6799999999999999E-2</v>
      </c>
      <c r="N31" s="33">
        <v>0.10539999999999999</v>
      </c>
      <c r="O31" s="33">
        <v>0.87790000000000001</v>
      </c>
    </row>
    <row r="32" spans="1:15" ht="15.75" customHeight="1" x14ac:dyDescent="0.25">
      <c r="A32" s="32">
        <v>42826</v>
      </c>
      <c r="B32" s="34">
        <v>171473</v>
      </c>
      <c r="C32" s="34">
        <v>269503</v>
      </c>
      <c r="D32" s="34">
        <v>440976</v>
      </c>
      <c r="E32" s="34">
        <v>184855</v>
      </c>
      <c r="F32" s="34">
        <v>256121</v>
      </c>
      <c r="G32" s="34">
        <v>186759</v>
      </c>
      <c r="H32" s="34">
        <v>53704</v>
      </c>
      <c r="I32" s="34">
        <v>11972</v>
      </c>
      <c r="J32" s="34">
        <v>3686</v>
      </c>
      <c r="K32" s="31">
        <v>210</v>
      </c>
      <c r="L32" s="33">
        <v>0.29809999999999998</v>
      </c>
      <c r="M32" s="33">
        <v>1.44E-2</v>
      </c>
      <c r="N32" s="33">
        <v>4.6699999999999998E-2</v>
      </c>
      <c r="O32" s="33">
        <v>0.93889999999999996</v>
      </c>
    </row>
    <row r="33" spans="1:15" ht="15.75" customHeight="1" x14ac:dyDescent="0.25">
      <c r="A33" s="32">
        <v>42856</v>
      </c>
      <c r="B33" s="34">
        <v>184855</v>
      </c>
      <c r="C33" s="34">
        <v>296005</v>
      </c>
      <c r="D33" s="34">
        <v>480860</v>
      </c>
      <c r="E33" s="34">
        <v>176415</v>
      </c>
      <c r="F33" s="34">
        <v>304445</v>
      </c>
      <c r="G33" s="34">
        <v>252273</v>
      </c>
      <c r="H33" s="34">
        <v>17077</v>
      </c>
      <c r="I33" s="34">
        <v>28094</v>
      </c>
      <c r="J33" s="34">
        <v>7001</v>
      </c>
      <c r="K33" s="31">
        <v>210</v>
      </c>
      <c r="L33" s="33">
        <v>0.34289999999999998</v>
      </c>
      <c r="M33" s="33">
        <v>2.3E-2</v>
      </c>
      <c r="N33" s="33">
        <v>9.2299999999999993E-2</v>
      </c>
      <c r="O33" s="33">
        <v>0.88470000000000004</v>
      </c>
    </row>
    <row r="34" spans="1:15" ht="15.75" customHeight="1" x14ac:dyDescent="0.25">
      <c r="A34" s="32">
        <v>42887</v>
      </c>
      <c r="B34" s="34">
        <v>176415</v>
      </c>
      <c r="C34" s="34">
        <v>178833</v>
      </c>
      <c r="D34" s="34">
        <v>355248</v>
      </c>
      <c r="E34" s="34">
        <v>123412</v>
      </c>
      <c r="F34" s="34">
        <v>231836</v>
      </c>
      <c r="G34" s="34">
        <v>197770</v>
      </c>
      <c r="H34" s="34">
        <v>12961</v>
      </c>
      <c r="I34" s="34">
        <v>15439</v>
      </c>
      <c r="J34" s="34">
        <v>5666</v>
      </c>
      <c r="K34" s="31">
        <v>210</v>
      </c>
      <c r="L34" s="33">
        <v>0.26979999999999998</v>
      </c>
      <c r="M34" s="33">
        <v>2.4400000000000002E-2</v>
      </c>
      <c r="N34" s="33">
        <v>6.6600000000000006E-2</v>
      </c>
      <c r="O34" s="33">
        <v>0.90900000000000003</v>
      </c>
    </row>
    <row r="35" spans="1:15" ht="15.75" customHeight="1" x14ac:dyDescent="0.25">
      <c r="A35" s="32">
        <v>42917</v>
      </c>
      <c r="B35" s="34">
        <v>123412</v>
      </c>
      <c r="C35" s="34">
        <v>172517</v>
      </c>
      <c r="D35" s="34">
        <v>295929</v>
      </c>
      <c r="E35" s="34">
        <v>81236</v>
      </c>
      <c r="F35" s="34">
        <v>214693</v>
      </c>
      <c r="G35" s="34">
        <v>135762</v>
      </c>
      <c r="H35" s="34">
        <v>63387</v>
      </c>
      <c r="I35" s="34">
        <v>10575</v>
      </c>
      <c r="J35" s="34">
        <v>4969</v>
      </c>
      <c r="K35" s="31">
        <v>210</v>
      </c>
      <c r="L35" s="33">
        <v>0.24179999999999999</v>
      </c>
      <c r="M35" s="33">
        <v>2.3099999999999999E-2</v>
      </c>
      <c r="N35" s="33">
        <v>4.9299999999999997E-2</v>
      </c>
      <c r="O35" s="33">
        <v>0.92759999999999998</v>
      </c>
    </row>
    <row r="36" spans="1:15" ht="15.75" customHeight="1" x14ac:dyDescent="0.25">
      <c r="A36" s="32">
        <v>42948</v>
      </c>
      <c r="B36" s="34">
        <v>81236</v>
      </c>
      <c r="C36" s="34">
        <v>129588</v>
      </c>
      <c r="D36" s="34">
        <v>210824</v>
      </c>
      <c r="E36" s="34">
        <v>210824</v>
      </c>
      <c r="F36" s="31">
        <v>0</v>
      </c>
      <c r="G36" s="34">
        <v>22314</v>
      </c>
      <c r="H36" s="34">
        <v>-34194</v>
      </c>
      <c r="I36" s="34">
        <v>6744</v>
      </c>
      <c r="J36" s="34">
        <v>5136</v>
      </c>
      <c r="K36" s="31">
        <v>210</v>
      </c>
      <c r="L36" s="33">
        <v>0</v>
      </c>
      <c r="M36" s="33">
        <v>0</v>
      </c>
      <c r="N36" s="33">
        <v>0</v>
      </c>
      <c r="O36" s="33">
        <v>0</v>
      </c>
    </row>
    <row r="37" spans="1:15" ht="15.75" customHeight="1" x14ac:dyDescent="0.25">
      <c r="A37" s="32">
        <v>42979</v>
      </c>
      <c r="B37" s="34">
        <v>204445</v>
      </c>
      <c r="C37" s="34">
        <v>81706</v>
      </c>
      <c r="D37" s="34">
        <v>286151</v>
      </c>
      <c r="E37" s="34">
        <v>170710</v>
      </c>
      <c r="F37" s="34">
        <v>115441</v>
      </c>
      <c r="G37" s="34">
        <v>109503</v>
      </c>
      <c r="H37" s="34">
        <v>-4036</v>
      </c>
      <c r="I37" s="34">
        <v>8676</v>
      </c>
      <c r="J37" s="34">
        <v>1298</v>
      </c>
      <c r="K37" s="31">
        <v>210</v>
      </c>
      <c r="L37" s="33">
        <v>0.13439999999999999</v>
      </c>
      <c r="M37" s="33">
        <v>1.12E-2</v>
      </c>
      <c r="N37" s="33">
        <v>7.5200000000000003E-2</v>
      </c>
      <c r="O37" s="33">
        <v>0.91359999999999997</v>
      </c>
    </row>
    <row r="38" spans="1:15" ht="15.75" customHeight="1" x14ac:dyDescent="0.25">
      <c r="A38" s="32">
        <v>43009</v>
      </c>
      <c r="B38" s="34">
        <v>170710</v>
      </c>
      <c r="C38" s="34">
        <v>262896</v>
      </c>
      <c r="D38" s="34">
        <v>433606</v>
      </c>
      <c r="E38" s="34">
        <v>155106</v>
      </c>
      <c r="F38" s="34">
        <v>278500</v>
      </c>
      <c r="G38" s="34">
        <v>200914</v>
      </c>
      <c r="H38" s="34">
        <v>63415</v>
      </c>
      <c r="I38" s="34">
        <v>11370</v>
      </c>
      <c r="J38" s="34">
        <v>2801</v>
      </c>
      <c r="K38" s="31">
        <v>210</v>
      </c>
      <c r="L38" s="33">
        <v>0.31369999999999998</v>
      </c>
      <c r="M38" s="33">
        <v>1.01E-2</v>
      </c>
      <c r="N38" s="33">
        <v>4.0800000000000003E-2</v>
      </c>
      <c r="O38" s="33">
        <v>0.94910000000000005</v>
      </c>
    </row>
    <row r="39" spans="1:15" ht="15.75" customHeight="1" x14ac:dyDescent="0.25">
      <c r="A39" s="32">
        <v>43040</v>
      </c>
      <c r="B39" s="34">
        <v>155106</v>
      </c>
      <c r="C39" s="34">
        <v>40595</v>
      </c>
      <c r="D39" s="34">
        <v>195701</v>
      </c>
      <c r="E39" s="34">
        <v>195701</v>
      </c>
      <c r="F39" s="31">
        <v>0</v>
      </c>
      <c r="G39" s="31">
        <v>0</v>
      </c>
      <c r="H39" s="31">
        <v>0</v>
      </c>
      <c r="I39" s="31">
        <v>0</v>
      </c>
      <c r="J39" s="31">
        <v>0</v>
      </c>
      <c r="K39" s="31">
        <v>210</v>
      </c>
      <c r="L39" s="33">
        <v>0</v>
      </c>
      <c r="M39" s="33">
        <v>0</v>
      </c>
      <c r="N39" s="33">
        <v>0</v>
      </c>
      <c r="O39" s="33">
        <v>0</v>
      </c>
    </row>
    <row r="40" spans="1:15" ht="15.75" customHeight="1" x14ac:dyDescent="0.25">
      <c r="A40" s="32">
        <v>43070</v>
      </c>
      <c r="B40" s="34">
        <v>195592</v>
      </c>
      <c r="C40" s="34">
        <v>291857</v>
      </c>
      <c r="D40" s="34">
        <v>487449</v>
      </c>
      <c r="E40" s="34">
        <v>117324</v>
      </c>
      <c r="F40" s="34">
        <v>370125</v>
      </c>
      <c r="G40" s="34">
        <v>229579</v>
      </c>
      <c r="H40" s="34">
        <v>116439</v>
      </c>
      <c r="I40" s="34">
        <v>17283</v>
      </c>
      <c r="J40" s="34">
        <v>6824</v>
      </c>
      <c r="K40" s="31">
        <v>210</v>
      </c>
      <c r="L40" s="33">
        <v>0.41689999999999999</v>
      </c>
      <c r="M40" s="33">
        <v>1.84E-2</v>
      </c>
      <c r="N40" s="33">
        <v>4.6699999999999998E-2</v>
      </c>
      <c r="O40" s="33">
        <v>0.93489999999999995</v>
      </c>
    </row>
    <row r="41" spans="1:15" ht="15.75" customHeight="1" x14ac:dyDescent="0.25">
      <c r="A41" s="30" t="s">
        <v>6</v>
      </c>
      <c r="B41" s="34">
        <v>4915276</v>
      </c>
      <c r="C41" s="34">
        <v>4916709</v>
      </c>
      <c r="D41" s="34">
        <v>9831985</v>
      </c>
      <c r="E41" s="34">
        <v>4991262</v>
      </c>
      <c r="F41" s="34">
        <v>4844050</v>
      </c>
      <c r="G41" s="34">
        <v>3704090</v>
      </c>
      <c r="H41" s="34">
        <v>729172</v>
      </c>
      <c r="I41" s="34">
        <v>334364</v>
      </c>
      <c r="J41" s="34">
        <v>112272</v>
      </c>
      <c r="K41" s="31">
        <v>210</v>
      </c>
      <c r="L41" s="15"/>
      <c r="M41" s="15"/>
      <c r="N41" s="15"/>
      <c r="O41" s="15"/>
    </row>
    <row r="42" spans="1:15" ht="15.75" customHeight="1" x14ac:dyDescent="0.25"/>
    <row r="43" spans="1:15" ht="15.75" customHeight="1" x14ac:dyDescent="0.25"/>
    <row r="44" spans="1:15" ht="15.75" customHeight="1" x14ac:dyDescent="0.25"/>
    <row r="45" spans="1:15" ht="15.75" customHeight="1" x14ac:dyDescent="0.25"/>
    <row r="46" spans="1:15" ht="15.75" customHeight="1" x14ac:dyDescent="0.25"/>
    <row r="47" spans="1:15" ht="15.75" customHeight="1" x14ac:dyDescent="0.25"/>
    <row r="48" spans="1: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oil production</vt:lpstr>
      <vt:lpstr>gas production</vt:lpstr>
      <vt:lpstr>oil lifting</vt:lpstr>
      <vt:lpstr>oil lifting values</vt:lpstr>
      <vt:lpstr>domestic crude utilization</vt:lpstr>
      <vt:lpstr>gas utilization</vt:lpstr>
      <vt:lpstr>refineries consolidated</vt:lpstr>
      <vt:lpstr>refineries warri</vt:lpstr>
      <vt:lpstr>refineries port harcourt</vt:lpstr>
      <vt:lpstr>refineries kaduna</vt:lpstr>
      <vt:lpstr>petrol kerosene supply</vt:lpstr>
      <vt:lpstr>nnpc group financials</vt:lpstr>
      <vt:lpstr>nnpc group financials summary</vt:lpstr>
      <vt:lpstr>crude oil export allocation</vt:lpstr>
      <vt:lpstr>pipeline breaks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Jide</dc:creator>
  <cp:lastModifiedBy>Olusegun Alabi</cp:lastModifiedBy>
  <dcterms:created xsi:type="dcterms:W3CDTF">2018-06-06T10:59:46Z</dcterms:created>
  <dcterms:modified xsi:type="dcterms:W3CDTF">2018-06-24T16:02:51Z</dcterms:modified>
</cp:coreProperties>
</file>